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 CẢI CÁCH THỦ TỤC HC\Hồ sơ KSTTHC\Công bố DM TTHC của tỉnh\"/>
    </mc:Choice>
  </mc:AlternateContent>
  <bookViews>
    <workbookView xWindow="-120" yWindow="-120" windowWidth="29040" windowHeight="15840" tabRatio="929" firstSheet="13" activeTab="24"/>
  </bookViews>
  <sheets>
    <sheet name="So Xay dung" sheetId="1" r:id="rId1"/>
    <sheet name="So TNMT" sheetId="2" r:id="rId2"/>
    <sheet name="So NNPTNT " sheetId="3" r:id="rId3"/>
    <sheet name="So Cong thuong " sheetId="4" r:id="rId4"/>
    <sheet name="So Tai chinh" sheetId="5" r:id="rId5"/>
    <sheet name="So Ngoai vu " sheetId="6" r:id="rId6"/>
    <sheet name="SLDTBXH" sheetId="29" r:id="rId7"/>
    <sheet name=" So Y te " sheetId="7" r:id="rId8"/>
    <sheet name="So VHTT" sheetId="28" r:id="rId9"/>
    <sheet name="So GD" sheetId="13" r:id="rId10"/>
    <sheet name="So KHĐT" sheetId="19" r:id="rId11"/>
    <sheet name="So GTVT" sheetId="11" r:id="rId12"/>
    <sheet name="So Noi vu" sheetId="12" r:id="rId13"/>
    <sheet name="So Tu phap" sheetId="14" r:id="rId14"/>
    <sheet name="So KHCN" sheetId="15" r:id="rId15"/>
    <sheet name="So TTTT" sheetId="16" r:id="rId16"/>
    <sheet name="Thanh tra" sheetId="17" r:id="rId17"/>
    <sheet name="So Dulich" sheetId="26" r:id="rId18"/>
    <sheet name="BQL KKT DN" sheetId="33" r:id="rId19"/>
    <sheet name="Ban DT" sheetId="27" r:id="rId20"/>
    <sheet name="Công an tỉnh" sheetId="34" r:id="rId21"/>
    <sheet name="BHXH tỉnh" sheetId="35" r:id="rId22"/>
    <sheet name="Điện lực tỉnh" sheetId="36" r:id="rId23"/>
    <sheet name="TỔNG" sheetId="20" r:id="rId24"/>
    <sheet name="CẤP HUYEN" sheetId="31" r:id="rId25"/>
    <sheet name="CAP XA" sheetId="32" r:id="rId26"/>
  </sheets>
  <definedNames>
    <definedName name="_ftn1" localSheetId="10">'So KHĐT'!#REF!</definedName>
    <definedName name="_ftnref1" localSheetId="2">'So NNPTNT '!#REF!</definedName>
    <definedName name="_GoBack" localSheetId="13">'So Tu phap'!$C$161</definedName>
    <definedName name="_Hlk103001555" localSheetId="2">'So NNPTNT '!$C$162</definedName>
    <definedName name="_Hlk103001597" localSheetId="2">'So NNPTNT '!$C$169</definedName>
    <definedName name="_Hlk103001636" localSheetId="2">'So NNPTNT '!$C$171</definedName>
    <definedName name="_Hlk103001655" localSheetId="2">'So NNPTNT '!$C$172</definedName>
    <definedName name="_Hlk127559753" localSheetId="13">'So Tu phap'!$C$143</definedName>
    <definedName name="_Hlk80275338" localSheetId="18">'BQL KKT DN'!$B$42</definedName>
    <definedName name="_Hlk80276433" localSheetId="18">'BQL KKT DN'!$B$39</definedName>
    <definedName name="_Hlk80276491" localSheetId="18">'BQL KKT DN'!$B$41</definedName>
    <definedName name="dc_112" localSheetId="10">'So KHĐT'!$C$74</definedName>
    <definedName name="dieu_10" localSheetId="11">'So GTVT'!#REF!</definedName>
    <definedName name="dieu_33" localSheetId="10">'So KHĐT'!#REF!</definedName>
    <definedName name="dieu_35" localSheetId="18">'BQL KKT DN'!$B$28</definedName>
    <definedName name="dieu_4" localSheetId="0">'So Xay dung'!$C$60</definedName>
    <definedName name="dieu_49" localSheetId="10">'So KHĐT'!$C$81</definedName>
    <definedName name="dieu_5" localSheetId="0">'So Xay dung'!#REF!</definedName>
    <definedName name="dieu_50" localSheetId="10">'So KHĐT'!$C$82</definedName>
    <definedName name="dieu_6" localSheetId="10">'So KHĐT'!#REF!</definedName>
    <definedName name="OLE_LINK1" localSheetId="10">'So KHĐT'!$C$49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7" i="14" l="1"/>
  <c r="D141" i="14"/>
  <c r="D125" i="31"/>
  <c r="D161" i="31"/>
  <c r="D8" i="20"/>
  <c r="D9" i="20"/>
  <c r="D10" i="20"/>
  <c r="D11" i="20"/>
  <c r="D12" i="20"/>
  <c r="D13" i="20"/>
  <c r="D14" i="20"/>
  <c r="D15" i="20"/>
  <c r="D16" i="20"/>
  <c r="D17" i="20"/>
  <c r="D18" i="20"/>
  <c r="D19" i="20"/>
  <c r="D20" i="20"/>
  <c r="D21" i="20"/>
  <c r="D22" i="20"/>
  <c r="D23" i="20"/>
  <c r="D24" i="20"/>
  <c r="D25" i="20"/>
  <c r="D26" i="20"/>
  <c r="D7" i="20"/>
  <c r="E201" i="3" l="1"/>
  <c r="D197" i="3"/>
  <c r="D201" i="3" s="1"/>
  <c r="D193" i="3"/>
  <c r="D191" i="3"/>
  <c r="D189" i="3"/>
  <c r="D176" i="3"/>
  <c r="D180" i="3" s="1"/>
  <c r="D174" i="3"/>
  <c r="D172" i="3"/>
  <c r="D168" i="3"/>
  <c r="D161" i="3"/>
  <c r="D159" i="3"/>
  <c r="D155" i="3"/>
  <c r="D151" i="3"/>
  <c r="D147" i="3"/>
  <c r="D121" i="3"/>
  <c r="D116" i="3"/>
  <c r="D109" i="3"/>
  <c r="D105" i="3"/>
  <c r="D85" i="3"/>
  <c r="D82" i="3"/>
  <c r="D67" i="3"/>
  <c r="D62" i="3"/>
  <c r="D43" i="3"/>
  <c r="D34" i="3"/>
  <c r="D21" i="3"/>
  <c r="D19" i="3"/>
  <c r="D10" i="3"/>
  <c r="D75" i="31"/>
  <c r="D196" i="31"/>
  <c r="D68" i="1"/>
  <c r="D270" i="14"/>
  <c r="D149" i="11"/>
  <c r="D193" i="29"/>
  <c r="D9" i="16" l="1"/>
  <c r="D17" i="16"/>
  <c r="C98" i="32"/>
  <c r="D267" i="14"/>
  <c r="D196" i="14"/>
  <c r="D154" i="14"/>
  <c r="D9" i="14"/>
  <c r="F27" i="20"/>
  <c r="G27" i="20"/>
  <c r="H27" i="20"/>
  <c r="C49" i="32"/>
  <c r="C42" i="32"/>
  <c r="C34" i="32"/>
  <c r="C32" i="32"/>
  <c r="D158" i="31"/>
  <c r="D153" i="31"/>
  <c r="D151" i="31"/>
  <c r="D148" i="31"/>
  <c r="D145" i="31"/>
  <c r="D128" i="31"/>
  <c r="D126" i="31"/>
  <c r="D216" i="29"/>
  <c r="D209" i="29"/>
  <c r="D201" i="29"/>
  <c r="D199" i="29"/>
  <c r="D190" i="29"/>
  <c r="D185" i="29"/>
  <c r="D183" i="29"/>
  <c r="D180" i="29"/>
  <c r="D177" i="29"/>
  <c r="D160" i="29"/>
  <c r="D158" i="29"/>
  <c r="D144" i="29"/>
  <c r="D141" i="29"/>
  <c r="D139" i="29"/>
  <c r="D104" i="29"/>
  <c r="D62" i="29"/>
  <c r="D9" i="29"/>
  <c r="D132" i="29"/>
  <c r="D116" i="29"/>
  <c r="D101" i="29"/>
  <c r="D92" i="29"/>
  <c r="D48" i="29"/>
  <c r="C57" i="33"/>
  <c r="C35" i="33"/>
  <c r="C29" i="33"/>
  <c r="D232" i="31"/>
  <c r="D228" i="31"/>
  <c r="D216" i="31"/>
  <c r="D51" i="31"/>
  <c r="D45" i="31"/>
  <c r="D150" i="2"/>
  <c r="D55" i="2"/>
  <c r="D340" i="31"/>
  <c r="D337" i="31"/>
  <c r="D324" i="31"/>
  <c r="D307" i="31"/>
  <c r="C70" i="32"/>
  <c r="C69" i="32" s="1"/>
  <c r="C67" i="32"/>
  <c r="C63" i="32"/>
  <c r="C59" i="32"/>
  <c r="C17" i="32"/>
  <c r="C13" i="32"/>
  <c r="C11" i="32"/>
  <c r="C9" i="32"/>
  <c r="C5" i="32"/>
  <c r="C3" i="32"/>
  <c r="D254" i="31"/>
  <c r="D246" i="31" s="1"/>
  <c r="D240" i="31"/>
  <c r="D239" i="31" s="1"/>
  <c r="D83" i="31"/>
  <c r="D81" i="31"/>
  <c r="D79" i="31"/>
  <c r="D62" i="31"/>
  <c r="D58" i="31"/>
  <c r="D15" i="31"/>
  <c r="D114" i="2"/>
  <c r="D7" i="2"/>
  <c r="D9" i="4"/>
  <c r="D35" i="4"/>
  <c r="D60" i="4"/>
  <c r="D63" i="4"/>
  <c r="D77" i="4"/>
  <c r="D100" i="4"/>
  <c r="D113" i="4"/>
  <c r="D119" i="4"/>
  <c r="D126" i="4"/>
  <c r="D129" i="4"/>
  <c r="D140" i="4"/>
  <c r="D153" i="4"/>
  <c r="D162" i="2"/>
  <c r="D144" i="2"/>
  <c r="D79" i="2"/>
  <c r="D156" i="11"/>
  <c r="D81" i="11"/>
  <c r="D140" i="11"/>
  <c r="D9" i="11"/>
  <c r="D61" i="19"/>
  <c r="D9" i="19"/>
  <c r="D67" i="28"/>
  <c r="D36" i="1"/>
  <c r="D31" i="1"/>
  <c r="D28" i="1"/>
  <c r="D8" i="1"/>
  <c r="D196" i="29" l="1"/>
  <c r="D218" i="29"/>
  <c r="D52" i="1"/>
  <c r="C31" i="32"/>
  <c r="D14" i="31"/>
  <c r="D153" i="29"/>
  <c r="D156" i="2"/>
  <c r="D306" i="31"/>
  <c r="D57" i="31"/>
  <c r="C2" i="32"/>
  <c r="C8" i="32"/>
  <c r="D84" i="19"/>
  <c r="D156" i="4"/>
  <c r="D135" i="4"/>
  <c r="E9" i="5"/>
  <c r="E28" i="5"/>
  <c r="D212" i="31" l="1"/>
  <c r="D199" i="31"/>
  <c r="D190" i="31"/>
  <c r="D178" i="31"/>
  <c r="D171" i="31"/>
  <c r="D165" i="31"/>
  <c r="D104" i="13"/>
  <c r="D110" i="13"/>
  <c r="D117" i="13"/>
  <c r="D129" i="13"/>
  <c r="D135" i="13"/>
  <c r="D138" i="13"/>
  <c r="D151" i="13"/>
  <c r="D56" i="13"/>
  <c r="D95" i="13"/>
  <c r="D88" i="13"/>
  <c r="D75" i="13"/>
  <c r="D61" i="13"/>
  <c r="D37" i="13"/>
  <c r="D32" i="13"/>
  <c r="D27" i="13"/>
  <c r="D20" i="13"/>
  <c r="D9" i="13"/>
  <c r="D154" i="13" l="1"/>
  <c r="D164" i="31"/>
  <c r="D99" i="13"/>
  <c r="C45" i="33" l="1"/>
  <c r="C37" i="33"/>
  <c r="C4" i="33"/>
  <c r="D165" i="11"/>
  <c r="D133" i="11"/>
  <c r="C148" i="32" l="1"/>
  <c r="D128" i="12"/>
  <c r="D350" i="31"/>
  <c r="D362" i="31" s="1"/>
  <c r="C140" i="32" l="1"/>
  <c r="C136" i="32"/>
  <c r="C134" i="32"/>
  <c r="C122" i="32"/>
  <c r="C97" i="32" s="1"/>
  <c r="C159" i="32" s="1"/>
  <c r="C86" i="32"/>
  <c r="C80" i="32"/>
  <c r="D345" i="31"/>
  <c r="D299" i="31"/>
  <c r="D282" i="31"/>
  <c r="D273" i="31"/>
  <c r="D264" i="31"/>
  <c r="D122" i="31"/>
  <c r="D117" i="31"/>
  <c r="D115" i="31"/>
  <c r="D105" i="31"/>
  <c r="D162" i="28"/>
  <c r="D158" i="28"/>
  <c r="D154" i="28"/>
  <c r="D140" i="28"/>
  <c r="D136" i="28"/>
  <c r="D124" i="28"/>
  <c r="D82" i="28"/>
  <c r="D69" i="28"/>
  <c r="D63" i="28"/>
  <c r="D57" i="28"/>
  <c r="D54" i="28"/>
  <c r="D45" i="28"/>
  <c r="D40" i="28"/>
  <c r="D27" i="28"/>
  <c r="D24" i="28"/>
  <c r="D9" i="28"/>
  <c r="D147" i="28" l="1"/>
  <c r="D164" i="28"/>
  <c r="D118" i="28"/>
  <c r="D20" i="26"/>
  <c r="D20" i="7" l="1"/>
  <c r="D73" i="7"/>
  <c r="D121" i="7"/>
  <c r="C9" i="27" l="1"/>
  <c r="C12" i="27"/>
  <c r="D9" i="26"/>
  <c r="D40" i="26"/>
  <c r="D42" i="26"/>
  <c r="D48" i="26" l="1"/>
  <c r="E27" i="20"/>
  <c r="D27" i="20" s="1"/>
  <c r="E29" i="20" l="1"/>
  <c r="D160" i="2"/>
  <c r="D165" i="2" s="1"/>
  <c r="D88" i="2"/>
  <c r="D75" i="2"/>
  <c r="D71" i="2"/>
  <c r="D39" i="17"/>
  <c r="D47" i="17" s="1"/>
  <c r="D8" i="17"/>
  <c r="D19" i="17" s="1"/>
  <c r="D23" i="17"/>
  <c r="D32" i="17" s="1"/>
  <c r="D108" i="2" l="1"/>
  <c r="D49" i="17"/>
  <c r="D55" i="16"/>
  <c r="D30" i="16"/>
  <c r="D157" i="12"/>
  <c r="D163" i="12"/>
  <c r="D174" i="12" s="1"/>
  <c r="D145" i="12"/>
  <c r="D119" i="12"/>
  <c r="D110" i="12"/>
  <c r="D88" i="12"/>
  <c r="D64" i="12"/>
  <c r="D68" i="12"/>
  <c r="D70" i="12"/>
  <c r="D59" i="12"/>
  <c r="D23" i="12"/>
  <c r="D9" i="12"/>
  <c r="D238" i="14"/>
  <c r="D232" i="14"/>
  <c r="D234" i="14"/>
  <c r="D220" i="14"/>
  <c r="D184" i="14"/>
  <c r="D187" i="14"/>
  <c r="D171" i="14"/>
  <c r="D128" i="14"/>
  <c r="D106" i="14"/>
  <c r="D108" i="14"/>
  <c r="D114" i="14"/>
  <c r="D118" i="14"/>
  <c r="D124" i="14"/>
  <c r="D92" i="14"/>
  <c r="D83" i="14"/>
  <c r="D54" i="14"/>
  <c r="D44" i="14"/>
  <c r="D38" i="14"/>
  <c r="D24" i="14"/>
  <c r="D31" i="14"/>
  <c r="D167" i="2" l="1"/>
  <c r="D152" i="12"/>
  <c r="D191" i="14"/>
  <c r="D246" i="14"/>
  <c r="D50" i="16"/>
  <c r="D101" i="12"/>
  <c r="D65" i="16" l="1"/>
  <c r="D27" i="15"/>
  <c r="D21" i="15"/>
  <c r="D9" i="15"/>
  <c r="D43" i="15" l="1"/>
  <c r="D92" i="19"/>
  <c r="D98" i="19" s="1"/>
  <c r="D141" i="7"/>
  <c r="D136" i="7"/>
  <c r="D134" i="7"/>
  <c r="D117" i="7"/>
  <c r="D114" i="7"/>
  <c r="D57" i="7"/>
  <c r="D55" i="7"/>
  <c r="D15" i="7"/>
  <c r="D10" i="7"/>
  <c r="D33" i="5"/>
  <c r="E26" i="5"/>
  <c r="D14" i="6"/>
  <c r="D9" i="6"/>
  <c r="D20" i="6" l="1"/>
  <c r="D109" i="19"/>
  <c r="D128" i="11"/>
  <c r="D125" i="7"/>
  <c r="D163" i="7" s="1"/>
  <c r="D144" i="7"/>
  <c r="E165" i="2" l="1"/>
  <c r="E125" i="7" l="1"/>
</calcChain>
</file>

<file path=xl/sharedStrings.xml><?xml version="1.0" encoding="utf-8"?>
<sst xmlns="http://schemas.openxmlformats.org/spreadsheetml/2006/main" count="7335" uniqueCount="2199">
  <si>
    <t>TT</t>
  </si>
  <si>
    <t>Tổng số</t>
  </si>
  <si>
    <t>Ghi chú</t>
  </si>
  <si>
    <t>Danh mục TTHC của đơn vị</t>
  </si>
  <si>
    <t>I</t>
  </si>
  <si>
    <t>II</t>
  </si>
  <si>
    <t>Quyết định công bố</t>
  </si>
  <si>
    <t>III</t>
  </si>
  <si>
    <t>IV</t>
  </si>
  <si>
    <t>V</t>
  </si>
  <si>
    <t>nt</t>
  </si>
  <si>
    <t>TỔNG</t>
  </si>
  <si>
    <t>SỞ XÂY DỰNG</t>
  </si>
  <si>
    <t>CẤP HUYỆN</t>
  </si>
  <si>
    <t>VI</t>
  </si>
  <si>
    <t>SỐ LƯỢNG THỦ TỤC HÀNH CHÍNH ĐÃ BAN HÀNH QUYẾT ĐỊNH</t>
  </si>
  <si>
    <t>CÔNG BỐ VÀ CẬP NHẬT VÀO CƠ SỞ DỮ LIỆU QUỐC GIA</t>
  </si>
  <si>
    <t>BẢNG KÊ</t>
  </si>
  <si>
    <r>
      <t xml:space="preserve">Quyết định công bố </t>
    </r>
    <r>
      <rPr>
        <sz val="13"/>
        <color theme="1"/>
        <rFont val="Times New Roman"/>
        <family val="1"/>
      </rPr>
      <t>(Số, ngày, tháng, năm)</t>
    </r>
  </si>
  <si>
    <t>CẤP XÃ</t>
  </si>
  <si>
    <t>SỞ NGOẠI VỤ</t>
  </si>
  <si>
    <t>SỞ TÀI CHÍNH</t>
  </si>
  <si>
    <t>VII</t>
  </si>
  <si>
    <t>VIII</t>
  </si>
  <si>
    <t>IX</t>
  </si>
  <si>
    <t>THANH TRA TỈNH</t>
  </si>
  <si>
    <t>SỞ THÔNG TIN VÀ TRUYỀN THÔNG</t>
  </si>
  <si>
    <t>SỞ KHOA HỌC VÀ CÔNG NGHỆ</t>
  </si>
  <si>
    <t>SỞ TƯ PHÁP</t>
  </si>
  <si>
    <t>SỞ GIÁO DỤC VÀ ĐÀO TẠO</t>
  </si>
  <si>
    <t>SỞ GIAO THÔNG VẬN TẢI</t>
  </si>
  <si>
    <t>SỞ KẾ HOẠCH VÀ ĐẦU TƯ</t>
  </si>
  <si>
    <r>
      <t xml:space="preserve">Quyết định công bố </t>
    </r>
    <r>
      <rPr>
        <sz val="14"/>
        <color theme="1"/>
        <rFont val="Times New Roman"/>
        <family val="1"/>
      </rPr>
      <t>(Số, ngày, tháng, năm)</t>
    </r>
  </si>
  <si>
    <t>LĨNH VỰC NGƯỜI CÓ CÔNG</t>
  </si>
  <si>
    <t>LĨNH VỰC BẢO TRỢ XÃ HỘI</t>
  </si>
  <si>
    <t>SỞ CÔNG THƯƠNG</t>
  </si>
  <si>
    <t>SỞ NÔNG NGHIỆP VÀ PHÁT TRIỂN NÔNG THÔN</t>
  </si>
  <si>
    <t>Giải quyết việc người nước ngoài cư trú ở khu vực biên giới nước láng giềng nhận trẻ em Việt Nam làm con nuôi</t>
  </si>
  <si>
    <t>Cấp sửa đổi, bổ sung Giấy phép mua bán nguyên liệu thuốc lá</t>
  </si>
  <si>
    <t>SỞ Y TẾ</t>
  </si>
  <si>
    <t>Sở Xây dựng</t>
  </si>
  <si>
    <t>Sở Tài nguyên Môi trường</t>
  </si>
  <si>
    <t>Sở Nông nghiệp và PTNT</t>
  </si>
  <si>
    <t>Sở Công Thương</t>
  </si>
  <si>
    <t>Sở Tài chính</t>
  </si>
  <si>
    <t>Sở Ngoại vụ</t>
  </si>
  <si>
    <t>Sở Y tế</t>
  </si>
  <si>
    <t>Sở Lao động TBXH</t>
  </si>
  <si>
    <t>Sở Kế hoạch và Đầu tư</t>
  </si>
  <si>
    <t>Sở Giao thông Vận tải</t>
  </si>
  <si>
    <t>Sở Tư pháp</t>
  </si>
  <si>
    <t>Thanh tra tỉnh</t>
  </si>
  <si>
    <t>Sở Giáo dục và Đào tạo</t>
  </si>
  <si>
    <t>Sở Nội vụ</t>
  </si>
  <si>
    <t>TỔNG 3 CẤP</t>
  </si>
  <si>
    <t>Sở Khoa học và Công nghệ</t>
  </si>
  <si>
    <t>Sở Thông tin và Truyền thông</t>
  </si>
  <si>
    <t xml:space="preserve">TỔNG </t>
  </si>
  <si>
    <t>Cấp tỉnh</t>
  </si>
  <si>
    <t>Cấp huyện</t>
  </si>
  <si>
    <t>Cấp xã</t>
  </si>
  <si>
    <t>Tên cơ quan, đơn vị</t>
  </si>
  <si>
    <t>Xóa đăng ký cho thuê, cho thuê lại, góp vốn bằng quyền sử dụng đất, quyền sở hữu tài sản gắn liền với đất</t>
  </si>
  <si>
    <t>Gia hạn sử dụng đất ngoài khu công nghệ cao, khu kinh tế</t>
  </si>
  <si>
    <t>Tách thửa hoặc hợp thửa đất</t>
  </si>
  <si>
    <t>Đăng ký xác lập quyền sử dụng hạn chế thửa đất liền kề sau khi được cấp Giấy chứng nhận lần đầu và đăng ký thay đổi, chấm dứt quyền sử dụng hạn chế thửa đất liền kề</t>
  </si>
  <si>
    <t>Xác nhận tiếp tục sử dụng đất nông nghiệp của hộ gia đình, cá nhân khi hết hạn sử dụng đất đối với trường hợp có nhu cầu</t>
  </si>
  <si>
    <t>Lĩnh vực Xuất bản, In và Phát hành</t>
  </si>
  <si>
    <t>Cấp Giấy phép sản xuất rượu thủ công nhằm mục đích kinh doanh</t>
  </si>
  <si>
    <t>Cấp sửa đổi, bổ sung Giấy phép sản xuất rượu thủ công nhằm mục đích kinh doanh</t>
  </si>
  <si>
    <t>Cấp Giấy phép sản xuất rượu công nghiệp (quy mô dưới 3 triệu lít/năm)</t>
  </si>
  <si>
    <t>Cấp sửa đổi, bổ sung Giấy phép sản xuất rượu công nghiệp (quy mô dưới 3 triệu lít/năm)</t>
  </si>
  <si>
    <t>X</t>
  </si>
  <si>
    <t>XI</t>
  </si>
  <si>
    <t>Cấp Giấy xác nhận đủ điều kiện làm đại lý bán lẻ xăng dầu</t>
  </si>
  <si>
    <t>Cấp sửa đổi, bổ sung Giấy chứng nhận cửa hàng đủ điều kiện bán lẻ xăng dầu</t>
  </si>
  <si>
    <t>Cấp sửa đổi, bổ sung Giấy phép bán buôn sản phẩm thuốc lá</t>
  </si>
  <si>
    <t>Giải quyết hưởng trợ cấp thất nghiệp</t>
  </si>
  <si>
    <t>Tạm dừng hưởng trợ cấp thất nghiệp</t>
  </si>
  <si>
    <t>Tiếp tục hưởng trợ cấp thất nghiệp</t>
  </si>
  <si>
    <t>Chấm dứt hưởng trợ cấp thất nghiệp</t>
  </si>
  <si>
    <t>Giải quyết hỗ trợ kinh phí đào tạo, bồi dưỡng nâng cao trình độ kỹ năng nghề để duy trì việc làm cho người lao động</t>
  </si>
  <si>
    <t>Đăng ký nội quy lao động của doanh nghiệp</t>
  </si>
  <si>
    <t>Cấp giấy phép thành lập cơ sở hỗ trợ nạn nhân</t>
  </si>
  <si>
    <t>Cấp lại giấy phép thành lập cơ sở hỗ trợ nạn nhân</t>
  </si>
  <si>
    <t>Sửa đổi, bổ sung giấy phép thành lập cơ sở hỗ trợ nạn nhân</t>
  </si>
  <si>
    <t>Gia hạn giấy phép thành lập cơ sở hỗ trợ nạn nhân</t>
  </si>
  <si>
    <t>Phê duyệt lần đầu danh mục kỹ thuật của các cơ sở khám bệnh, chữa bệnh thuộc thẩm quyền quản lý của Sở Y tế</t>
  </si>
  <si>
    <t>Phê duyệt bổ sung danh mục kỹ thuật của các cơ sở khám bệnh, chữa bệnh thuộc thẩm quyền quản lý của Sở Y tế</t>
  </si>
  <si>
    <t>Bổ sung tình hình thân nhân trong hồ sơ liệt sĩ</t>
  </si>
  <si>
    <t>Đăng ký quyền sử dụng đất lần đầu</t>
  </si>
  <si>
    <t>Cấp đổi Giấy chứng nhận quyền sử dụng đất, quyền sở hữu nhà ở và tài sản khác gắn liền với đất</t>
  </si>
  <si>
    <t>Đính chính Giấy chứng nhận đã cấp</t>
  </si>
  <si>
    <t>Đăng ký biến động về sử dụng đất, tài sản gắn liền với đất do thay đổi thông tin về người được cấp Giấy chứng nhận (đổi tên hoặc giấy tờ pháp nhân, giấy tờ nhân thân, địa chỉ); giảm diện tích thửa đất do sạt lở tự nhiên; thay đổi về hạn chế quyền sử dụng đất; thay đổi về nghĩa vụ tài chính; thay đổi về tài sản gắn liền với đất so với nội dung đã đăng ký, cấp Giấy chứng nhận</t>
  </si>
  <si>
    <t>Đăng ký thay đổi nội dung đăng ký hộ kinh doanh</t>
  </si>
  <si>
    <t>LĨNH VỰC ĐẦU TƯ</t>
  </si>
  <si>
    <t>LĨNH VỰC XÂY DỰNG</t>
  </si>
  <si>
    <t>LĨNH VỰC ĐẤT ĐAI</t>
  </si>
  <si>
    <t>02 Quyết định</t>
  </si>
  <si>
    <t>01 Quyết định</t>
  </si>
  <si>
    <t xml:space="preserve">    I </t>
  </si>
  <si>
    <t>Cấp lại Giấy chứng nhận hoặc cấp lại Trang bổ sung của Giấy chứng nhận do bị mất</t>
  </si>
  <si>
    <t>Bán hoặc góp vốn bằng tài sản gắn liền với đất thuê của Nhà nước theo hình thức thuê đất trả tiền hàng năm</t>
  </si>
  <si>
    <r>
      <t xml:space="preserve">Quyết định công bố </t>
    </r>
    <r>
      <rPr>
        <sz val="13"/>
        <rFont val="Times New Roman"/>
        <family val="1"/>
      </rPr>
      <t>(Số, ngày, tháng, năm)</t>
    </r>
  </si>
  <si>
    <t>SỐ LƯỢNG THỦ TỤC HÀNH CHÍNH THỰC HIỆN TẠI TRUNG TÂM HÀNH CHÍNH CÔNG TỈNH</t>
  </si>
  <si>
    <t>Lĩnh vực Lưu thông hàng hóa trong nước</t>
  </si>
  <si>
    <t>Cấp lại Giấy chứng nhận cửa hàng đủ điều kiện bán lẻ xăng dầu</t>
  </si>
  <si>
    <t>Cấp Giấy phép bán buôn sản phẩm thuốc lá</t>
  </si>
  <si>
    <t>Công bố đủ điều kiện sản xuất trang thiết bị y tế</t>
  </si>
  <si>
    <t>Thông báo hoạt động bán lẻ thuốc lưu động</t>
  </si>
  <si>
    <t>A</t>
  </si>
  <si>
    <t>THỦ TỤC HÀNH CHÍNH GIẢI QUYẾT TẠI TRUNG TÂM HÀNH CHÍNH CÔNG TỈNH</t>
  </si>
  <si>
    <t>1</t>
  </si>
  <si>
    <t>2</t>
  </si>
  <si>
    <t>3</t>
  </si>
  <si>
    <t>4</t>
  </si>
  <si>
    <t>5</t>
  </si>
  <si>
    <t>6</t>
  </si>
  <si>
    <t>7</t>
  </si>
  <si>
    <t>8</t>
  </si>
  <si>
    <t>9</t>
  </si>
  <si>
    <t>10</t>
  </si>
  <si>
    <t>11</t>
  </si>
  <si>
    <t>12</t>
  </si>
  <si>
    <t>13</t>
  </si>
  <si>
    <t>14</t>
  </si>
  <si>
    <t>15</t>
  </si>
  <si>
    <t>16</t>
  </si>
  <si>
    <t>17</t>
  </si>
  <si>
    <t>Đăng ký di vật, cổ vật, bảo vật quốc gia</t>
  </si>
  <si>
    <t>Công nhận bảo vật quốc gia đối với bảo tàng ngoài công lập, tổ chức, cá nhân là chủ sở hữu hoặc đang quản lý hợp pháp hiện vật</t>
  </si>
  <si>
    <t>Cấp lại chứng chỉ hành nghề tu bổ di tích</t>
  </si>
  <si>
    <t>Cấp Thẻ nhân viên chăm sóc nạn nhân bạo lực gia đình</t>
  </si>
  <si>
    <t>Cấp lại Thẻ nhân viên chăm sóc nạn nhân bạo lực gia đình</t>
  </si>
  <si>
    <t>Cấp Thẻ nhân viên tư vấn phòng, chống bạo lực gia đình</t>
  </si>
  <si>
    <t>Cấp lại Thẻ nhân viên tư vấn phòng, chống bạo lực gia đình</t>
  </si>
  <si>
    <t>Lĩnh vực Phát thanh Truyền hình và Thông tin điện tử</t>
  </si>
  <si>
    <t>Đăng ký khai sinh có yếu tố nước ngoài tại khu vực biên giới</t>
  </si>
  <si>
    <t>Cấp Giấy phép kinh doanh cho tổ chức kinh tế có vốn đầu tư nước ngoài để thực hiện quyền phân phối bán lẻ hàng hóa</t>
  </si>
  <si>
    <t>Cấp lại Giấy phép kinh doanh cho tổ chức kinh tế có vốn đầu tư nước ngoài</t>
  </si>
  <si>
    <t>Điều chỉnh Giấy phép kinh doanh cho tổ chức kinh tế có vốn đầu tư nước ngoài</t>
  </si>
  <si>
    <t>Điều chỉnh tăng diện tích cơ sở bán lẻ khác và trường hợp cơ sở ngoài cơ sở bán lẻ thứ nhất thay đổi loại hình thành cửa hàng tiện lợi, siêu thị mini</t>
  </si>
  <si>
    <t>Cấp lại Giấy phép lập cơ sở bán lẻ</t>
  </si>
  <si>
    <t>Gia hạn Giấy phép lập cơ sở bán lẻ</t>
  </si>
  <si>
    <t>Cấp Giấy phép lập cơ sở bán lẻ cho phép cơ sở bán lẻ được tiếp tục hoạt động</t>
  </si>
  <si>
    <t>Cấp Giấy phép thành lập Văn phòng đại diện của thương nhân nước ngoài tại Việt Nam</t>
  </si>
  <si>
    <t>Điều chỉnh Giấy phép thành lập Văn phòng đại diện của thương nhân nước ngoài tại Việt Nam</t>
  </si>
  <si>
    <t>Cấp Giấy phép mua bán nguyên liệu thuốc lá</t>
  </si>
  <si>
    <t>Cấp lại Giấy xác nhận đủ điều kiện làm đại lý bán lẻ xăng dầu</t>
  </si>
  <si>
    <t>Cấp Giấy phép bán lẻ rượu</t>
  </si>
  <si>
    <t>Cấp sửa đổi, bổ sung Giấy phép bán lẻ rượu</t>
  </si>
  <si>
    <t>Đăng ký hoạt động bán hàng đa cấp tại địa phương</t>
  </si>
  <si>
    <t>Chấm dứt hoạt động bán hàng đa cấp tại địa phương</t>
  </si>
  <si>
    <t>Thông báo tổ chức hội nghị, hội thảo, đào tạo về bán hàng đa cấp</t>
  </si>
  <si>
    <t>Công nhận bảo vật quốc gia đối với bảo tàng cấp tỉnh, ban hoặc trung tâm quản lý di tích</t>
  </si>
  <si>
    <t>Cấp giấy phép xây dựng tượng đài, tranh hoành tráng</t>
  </si>
  <si>
    <t>XII</t>
  </si>
  <si>
    <t>LĨNH VỰC VĂN HÓA CƠ SỞ</t>
  </si>
  <si>
    <t>LĨNH VỰC THƯ VIỆN</t>
  </si>
  <si>
    <t>Thủ tục nhập quốc tịch Việt Nam</t>
  </si>
  <si>
    <t>Thủ tục trở lại quốc tịch Việt Nam ở trong nước</t>
  </si>
  <si>
    <t>Thủ tục thôi quốc tịch Việt Nam ở trong nước</t>
  </si>
  <si>
    <t>Thủ tục cấp Giấy xác nhận có quốc tịch Việt Nam ở trong nước</t>
  </si>
  <si>
    <t>07 Quyết định</t>
  </si>
  <si>
    <t>Cấp lại Giấy chứng nhận là lương y thuộc thẩm quyền của Sở Y tế</t>
  </si>
  <si>
    <t>Công bố tiêu chuẩn áp dụng đối với trang thiết bị y tế thuộc loại A</t>
  </si>
  <si>
    <t>Công bố đủ điều kiện mua bán trang thiết bị y tế thuộc loại B, C, D</t>
  </si>
  <si>
    <t>Điều chỉnh nội dung Chứng chỉ hành nghề dược theo hình thức xét hồ sơ</t>
  </si>
  <si>
    <t>Quyết định công bố (Số, ngày, tháng, năm)</t>
  </si>
  <si>
    <t>Đăng ký kiểm tra nhà nước về đo lường đối với phương tiện đo, lượng của hàng đóng gói sẵn nhập khẩu</t>
  </si>
  <si>
    <t>Cấp Giấy chứng nhận huấn luyện kỹ thuật an toàn vật liệu nổ công nghiệp thuộc thẩm quyền giải quyết của Sở Công Thương</t>
  </si>
  <si>
    <t>Cấp lại Giấy chứng nhận huấn luyện kỹ thuật an toàn vật liệu nổ công nghiệp thuộc thẩm quyền giải quyết của Sở Công Thương</t>
  </si>
  <si>
    <t>Đăng ký tổ chức hội chợ, triển lãm thương mại tại Việt Nam</t>
  </si>
  <si>
    <t>Cấp Giấy chứng nhận đăng ký, biển số xe máy chuyên dùng có thời hạn</t>
  </si>
  <si>
    <t>Đăng ký phương tiện lần đầu đối với phương tiện chưa khai thác trên đường thủy nội địa</t>
  </si>
  <si>
    <t>Đăng ký lại phương tiện trong trường hợp phương tiện thay đổi tên, tính năng kỹ thuật</t>
  </si>
  <si>
    <t>Đăng ký lại phương tiện trong trường hợp chuyển quyền sở hữu phương tiện nhưng không thay đổi cơ quan đăng ký phương tiện</t>
  </si>
  <si>
    <t>Đăng ký lại phương tiện trong trường hợp chuyển quyền sở hữu phương tiện đồng thời thay đổi cơ quan đăng ký phương tiện</t>
  </si>
  <si>
    <t>Đăng ký lại phương tiện trong trường hợp chủ phương tiện thay đổi trụ sở hoặc nơi đăng ký hộ khẩu thường trú của chủ phương tiện sang đơn vị hành chính cấp tỉnh khác</t>
  </si>
  <si>
    <t>Cấp lại Giấy chứng nhận đăng ký phương tiện</t>
  </si>
  <si>
    <t>Đăng ký lại phương tiện trong trường hợp chuyển từ cơ quan đăng ký khác sang cơ quan đăng ký phương tiện thủy nội địa</t>
  </si>
  <si>
    <t>Cấp Giấy chứng nhận đủ điều kiện trạm nạp LPG vào xe bồn</t>
  </si>
  <si>
    <t>Cấp điều chỉnh Giấy chứng nhận đủ điều kiện trạm nạp LPG vào xe bồn</t>
  </si>
  <si>
    <t>Cấp lại Giấy chứng nhận đủ điều kiện trạm nạp LPG vào xe bồn</t>
  </si>
  <si>
    <t>Cấp Giấy chứng nhận đủ điều kiện trạm nạp LPG vào chai</t>
  </si>
  <si>
    <t>Cấp điều chỉnh Giấy chứng nhận đủ điều kiện trạm nạp LPG vào chai</t>
  </si>
  <si>
    <t>Cấp lại Giấy chứng nhận đủ điều kiện trạm nạp LPG vào chai</t>
  </si>
  <si>
    <t>Cấp lại Giấy chứng nhận đủ điều kiện trạm nạp LPG vào phương tiện vận tải</t>
  </si>
  <si>
    <t>Cấp Giấy chứng nhận đủ điều kiện cửa hàng bán lẻ LPG chai</t>
  </si>
  <si>
    <t>Trưng bày tranh, ảnh và các hình thức thông tin khác bên ngoài trụ sở cơ quan đại diện nước ngoài, tổ chức nước ngoài</t>
  </si>
  <si>
    <t xml:space="preserve">Cho phép họp báo (nước ngoài) </t>
  </si>
  <si>
    <t>Cho phép họp báo (trong nước)</t>
  </si>
  <si>
    <t>Lĩnh vực Báo chí</t>
  </si>
  <si>
    <t xml:space="preserve">Lĩnh vực Phát thanh, Truyền hình và Thông tin điện tử </t>
  </si>
  <si>
    <r>
      <t xml:space="preserve">Quyết định công bố </t>
    </r>
    <r>
      <rPr>
        <sz val="12"/>
        <color theme="1"/>
        <rFont val="Times New Roman"/>
        <family val="1"/>
      </rPr>
      <t>(Số, ngày, tháng, năm)</t>
    </r>
  </si>
  <si>
    <t>Thông báo tổ chức lễ hội</t>
  </si>
  <si>
    <t>Cấp Giấy phép sử dụng vật liệu nổ công nghiệp thuộc thẩm quyền giải quyết của Sở Công Thương</t>
  </si>
  <si>
    <t>Cấp điều chỉnh Giấy chứng nhận đủ điều kiện thương nhân kinh doanh mua bán LPG</t>
  </si>
  <si>
    <t>Cấp lại Giấy chứng nhận đủ điều kiện thương nhân kinh doanh mua bán LPG</t>
  </si>
  <si>
    <t>Lĩnh vực An toàn thực phẩm</t>
  </si>
  <si>
    <t>Điều chỉnh tên, mã số doanh nghiệp, địa chỉ trụ sở chính, tên, địa chỉ của cơ sở bán lẻ, loại hình của cơ sở bán lẻ, điều chỉnh giảm diện tích của cơ sở bán lẻ trên Giấy phép lập cơ sở bán lẻ</t>
  </si>
  <si>
    <t>Cấp lại Giấy phép sản xuất rượu thủ công nhằm mục đích kinh doanh</t>
  </si>
  <si>
    <t>Cấp lại Giấy phép bán lẻ rượu</t>
  </si>
  <si>
    <t>Đăng ký đất đai lần đầu đối với trường hợp được Nhà nước giao đất để quản lý</t>
  </si>
  <si>
    <t>Đăng ký, cấp Giấy chứng nhận quyền sử dụng đất, quyền sở hữu nhà ở và tài sản khác gắn liền với đất lần đầu đối với tài sản gắn liền với đất mà chủ sở hữu không đồng thời là người sử dụng đất</t>
  </si>
  <si>
    <t>Đăng ký thay đổi tài sản gắn liền với đất vào Giấy chứng nhận đã cấp</t>
  </si>
  <si>
    <t>Đăng ký, cấp Giấy chứng nhận quyền sử dụng đất, quyền sở hữu nhà ở và tài sản khác gắn liền với đất cho người nhận chuyển nhượng quyền sử dụng đất, mua nhà ở, công trình xây dựng trong các dự án phát triển nhà ở</t>
  </si>
  <si>
    <t>Đăng ký, cấp Giấy chứng nhận quyền sử dụng đất, quyền sở hữu nhà ở và tài sản khác gắn liền với đất đối với trường hợp đã chuyển quyền sử dụng đất trước ngày 01 tháng 7 năm 2014 mà bên chuyển quyền đã được cấp Giấy chứng nhận nhưng chưa thực hiện thủ tục chuyển quyền theo quy định</t>
  </si>
  <si>
    <t>Đăng ký chuyển mục đích sử dụng đất không phải xin phép cơ quan nhà nước có thẩm quyền</t>
  </si>
  <si>
    <t>TTHC LIÊN THÔNG</t>
  </si>
  <si>
    <t>Điều chỉnh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</si>
  <si>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Cho phép bán lẻ thuốc thuộc danh mục thuốc hạn chế bán lẻ đối với cơ sở chưa được cấp Giấy chứng nhận đủ điều kiện kinh doanh dược</t>
  </si>
  <si>
    <t>Cấp Giấy phép hoạt động đối với Nhà hộ sinh thuộc thẩm quyền của Sở Y tế</t>
  </si>
  <si>
    <t>Cấp Giấy phép hoạt động đối với cơ sở khám bệnh, chữa bệnh khi thay đổi tên cơ sở khám bệnh, chữa bệnh thuộc thẩm quyền của Sở Y tế</t>
  </si>
  <si>
    <t>Công bố đáp ứng yêu cầu là cơ sở thực hành trong đào tạo khối ngành sức khỏe đối với các cơ sở khám, chữa bệnh thuộc Sở Y tế và cơ sở khám bệnh, chữa bệnh tư nhân trên địa bàn tỉnh, thành phố</t>
  </si>
  <si>
    <t>Lĩnh vực Trồng trọt</t>
  </si>
  <si>
    <t>Cấp Giấy phép thành lập Văn phòng đại diện của doanh nghiệp quảng cáo nước ngoài tại Việt Nam</t>
  </si>
  <si>
    <t>Cấp lại Giấy chứng nhận đủ điều kiện hành nghề tu bổ di tích</t>
  </si>
  <si>
    <t>Cấp Giấy chứng nhận nghiệp vụ tư vấn về phòng, chống bạo lực gia đình</t>
  </si>
  <si>
    <t>Đăng ký khai thác tuyến</t>
  </si>
  <si>
    <t>Công bố đưa bến xe khách vào khai thác</t>
  </si>
  <si>
    <t>Đăng ký xe máy chuyên dùng từ tỉnh, thành phố trực thuộc Trung ương khác chuyển đến</t>
  </si>
  <si>
    <t>Di chuyển đăng ký xe máy chuyên dùng ở khác tỉnh, thành phố trực thuộc Trung ương</t>
  </si>
  <si>
    <t>Cấp đổi Giấy chứng nhận đăng ký, biển số xe máy chuyên dùng</t>
  </si>
  <si>
    <t>Cấp Giấy phép lưu hành xe quá tải trọng, xe quá khổ giới hạn, xe bánh xích, xe vận chuyển hàng siêu trường, siêu trọng trên đường bộ</t>
  </si>
  <si>
    <t>Đăng ký tham dự sơ tuyển, xét tặng giải thưởng chất lượng quốc gia</t>
  </si>
  <si>
    <t>Thủ tục cấp bản sao từ sổ gốc</t>
  </si>
  <si>
    <t>XIII</t>
  </si>
  <si>
    <t>Đăng ký thành lập hộ kinh doanh</t>
  </si>
  <si>
    <t>Cấp lại Giấy chứng nhận đăng ký hộ kinh doanh</t>
  </si>
  <si>
    <t>Đăng ký thành lập doanh nghiệp tư nhân</t>
  </si>
  <si>
    <t>Đăng ký thay đổi địa chỉ trụ sở chính của doanh nghiệp (đối với doanh nghiệp tư nhân, công ty TNHH, công ty cổ phần, công ty hợp danh)</t>
  </si>
  <si>
    <t>Đăng ký đổi tên doanh nghiệp (đối với doanh nghiệp tư nhân, công ty TNHH, công ty cổ phần, công ty hợp danh)</t>
  </si>
  <si>
    <t>Đăng ký thay đổi thành viên hợp danh</t>
  </si>
  <si>
    <t>Đăng ký thay đổi người đại diện theo pháp luật của công ty trách nhiệm hữu hạn, công ty cổ phần</t>
  </si>
  <si>
    <t>Thông báo thay đổi cổ đông là nhà đầu tư nước ngoài trong công ty cổ phần chưa niêm yết</t>
  </si>
  <si>
    <t>Cấp đổi Giấy chứng nhận đăng ký kinh doanh hoặc Giấy chứng nhận đăng ký kinh doanh và đăng ký thuế sang Giấy chứng nhận đăng ký doanh nghiệp nhưng không thay đổi nội dung đăng ký kinh doanh và đăng ký thuế</t>
  </si>
  <si>
    <t>Giải thể doanh nghiệp</t>
  </si>
  <si>
    <t>Hiệu đính thông tin đăng ký doanh nghiệp</t>
  </si>
  <si>
    <t xml:space="preserve">II </t>
  </si>
  <si>
    <t>LĨNH VỰC GIA ĐÌNH</t>
  </si>
  <si>
    <t>Thu hồi Giấy phép hoạt động cho thuê lại lao động</t>
  </si>
  <si>
    <t>Rút tiền ký quỹ của doanh nghiệp cho thuê lại lao động</t>
  </si>
  <si>
    <t>Cấp giấy phép hoạt động đối với cơ sở trợ giúp xã hội thuộc thẩm quyền của Sở Lao động - Thương binh và Xã hội.</t>
  </si>
  <si>
    <t>Lĩnh vực Bưu chính</t>
  </si>
  <si>
    <r>
      <t xml:space="preserve">Quyết định công bố </t>
    </r>
    <r>
      <rPr>
        <sz val="12"/>
        <rFont val="Times New Roman"/>
        <family val="1"/>
      </rPr>
      <t>(Số, ngày, tháng, năm)</t>
    </r>
  </si>
  <si>
    <t>Tiếp nhận tại Trung tâm
PVHCC tỉnh</t>
  </si>
  <si>
    <t>Tiếp nhận tại Đơn vị</t>
  </si>
  <si>
    <t>18</t>
  </si>
  <si>
    <t>19</t>
  </si>
  <si>
    <t>Mức độ 3</t>
  </si>
  <si>
    <t>Mức độ 4</t>
  </si>
  <si>
    <t>LĨNH VỰC HOẠT ĐỘNG XÂY DỰNG</t>
  </si>
  <si>
    <t>mức độ 2</t>
  </si>
  <si>
    <t>QĐ 645/QĐ-UBND 
ngày 15/3/2021</t>
  </si>
  <si>
    <t>Cấp lại Giấy phép sản xuất rượu công nghiệp (quy mô dưới 3 triệu lít/ năm)</t>
  </si>
  <si>
    <t>Cấp Giấy phép bán buôn rượu trên địa bàn tỉnh, thành phố trực thuộc trung ương</t>
  </si>
  <si>
    <t>Cấp sửa đổi, bổ sung Giấy phép bán buôn rượu trên địa bàn tỉnh, thành phố trực thuộc trung ương</t>
  </si>
  <si>
    <t>Cấp lại Giấy phép bán buôn sản phẩm rượu trên địa bàn tỉnh, thành phố trực thuộc trung ương</t>
  </si>
  <si>
    <t>Tiếp nhận, rà soát Biểu mẫu đăng ký giá thuộc thẩm quyền giải quyết của Sở Công thương</t>
  </si>
  <si>
    <t>Cấp lại Giấy phép bán buôn sản phẩm thuốc lá.</t>
  </si>
  <si>
    <t>Cấp Giấy chứng nhận đủ điều kiện đầu tư trồng cây thuốc lá</t>
  </si>
  <si>
    <t>Cấp sửa đổi, bổ sung Giấy chứng nhận đủ điều kiện đầu tư trồng cây thuốc lá</t>
  </si>
  <si>
    <t>Cấp lại Giấy chứng nhận đủ điều kiện đầu tư trồng cây thuốc lá</t>
  </si>
  <si>
    <t>Cấp Giấy xác nhận đủ điều kiện làm tổng đại lý kinh doanh xăng dầu</t>
  </si>
  <si>
    <t>Cấp sửa đổi, bổ sung Giấy xác nhận đủ điều kiện làm tổng đại lý kinh doanh xăng dầu</t>
  </si>
  <si>
    <t>Cấp lại Giấy xác nhận đủ điều kiện làm tổng đại lý kinh doanh xăng dầu</t>
  </si>
  <si>
    <t>Cấp Giấy chứng nhận cửa hàng đủ điều kiện bán lẻ xăng dầu</t>
  </si>
  <si>
    <t>LĨNH VỰC KINH DOANH KHÍ</t>
  </si>
  <si>
    <t>Cấp Giấy chứng nhận đủ điều kiện thương nhân kinh doanh mua bán LPG</t>
  </si>
  <si>
    <t>Cấp Giấy chứng nhận đủ điều kiện thương nhân kinh doanh mua bán CNG</t>
  </si>
  <si>
    <t>Cấp lại Giấy chứng nhận đủ điều kiện thương nhân kinh doanh mua bán CNG</t>
  </si>
  <si>
    <t>Cấp điều chỉnh Giấy chứng nhận đủ điều kiện thương nhân kinh doanh mua bán CNG</t>
  </si>
  <si>
    <t>Cấp Giấy chứng nhận đủ điều kiện trạm nạp CNG vào phương tiện vận tải</t>
  </si>
  <si>
    <t>Cấp lại Giấy chứng nhận đủ điều kiện trạm nạp CNG vào phương tiện vận tải</t>
  </si>
  <si>
    <t>Cấp điều chỉnh Giấy chứng nhận đủ điều kiện trạm nạp CNG vào phương tiện vận tải</t>
  </si>
  <si>
    <t>Cấp Giấy chứng nhận đủ điều kiện trạm nạp LPG vào phương tiện vận tải</t>
  </si>
  <si>
    <t>Cấp điều chỉnh Giấy chứng nhận đủ điều kiện trạm nạp LPG vào phương tiện vận tải</t>
  </si>
  <si>
    <t>Cấp Giấy chứng nhận đủ điều kiện trạm nạp LNG vào phương tiện vận tải</t>
  </si>
  <si>
    <t>Cấp lại Giấy chứng nhận đủ điều kiện trạm nạp LNG vào phương tiện vận tải</t>
  </si>
  <si>
    <t>Cấp điều chỉnh Giấy chứng nhận đủ điều kiện trạm nạp LNG vào phương tiện vận tải</t>
  </si>
  <si>
    <t>Cấp Giấy chứng nhận đủ điều kiện an toàn thực phẩm đối với cơ sở sản xuất, kinh doanh thực phẩm</t>
  </si>
  <si>
    <t>Cấp lại Giấy chứng nhận đủ điều kiện an toàn thực phẩm đối với cơ sở sản xuất, kinh doanh thực phẩm</t>
  </si>
  <si>
    <t>Lĩnh vực Hóa chất</t>
  </si>
  <si>
    <t>Cấp Giấy chứng nhận đủ điều kiện sản xuất hóa chất sản xuất, kinh doanh có điều kiện trong lĩnh vực công nghiệp</t>
  </si>
  <si>
    <t>Cấp lại Giấy chứng nhận đủ điều kiện sản xuất hóa chất sản xuất, kinh doanh có điều kiện trong lĩnh vực công nghiệp</t>
  </si>
  <si>
    <t>Cấp điều chỉnh Giấy chứng nhận đủ điều kiện sản xuất hóa chất sản xuất, kinh doanh có điều kiện trong lĩnh vực công nghiệp</t>
  </si>
  <si>
    <t>Cấp giấy chứng nhận đủ điều kiện kinh doanh hóa chất sản xuất, kinh doanh có điều kiện trong lĩnh vực công nghiệp</t>
  </si>
  <si>
    <t>Cấp lại giấy chứng nhận đủ điều kiện kinh doanh hóa chất sản xuất, kinh doanh có điều kiện trong lĩnh vực công nghiệp</t>
  </si>
  <si>
    <t>Cấp điều chỉnh giấy chứng nhận đủ điều kiện kinh doanh hóa chất sản xuất, kinh doanh có điều kiện trong lĩnh vực công nghiệp</t>
  </si>
  <si>
    <t>Cấp Giấy chứng nhận huấn luyện kỹ thuật an toàn tiền chất thuốc nổ</t>
  </si>
  <si>
    <t>Cấp lại Giấy chứng nhận huấn luyện kỹ thuật an toàn tiền chất thuốc nổ</t>
  </si>
  <si>
    <t>Cấp lại Giấy phép sử dụng Vật liệu nổ công nghiệp</t>
  </si>
  <si>
    <t>Thu hồi Giấy phép sử dụng vật liệu nổ công nghiệp thuộc thẩm quyền giải quyết của Sở Công Thương</t>
  </si>
  <si>
    <t>LĨNH VỰC THƯƠNG MẠI QUỐC TẾ</t>
  </si>
  <si>
    <t>Cấp Giấy phép kinh doanh cho tổ chức kinh tế có vốn đầu tư nước ngoài để thực hiện quyền nhập khẩu, quyền phân phối bán buôn các hàng hóa là dầu, mỡ bôi trơn.</t>
  </si>
  <si>
    <t>Cấp Giấy phép kinh doanh cho tổ chức kinh tế có vốn đầu tư nước ngoài để thực hiện quyền phân phối bán lẻ các hàng hóa là gạo; đường; vật phẩm ghi hình; sách, báo và tạp chí.</t>
  </si>
  <si>
    <t>Cấp Giấy phép kinh doanh cho tổ chức kinh tế có vốn đầu tư nước ngoài để thực hiện các dịch vụ </t>
  </si>
  <si>
    <t xml:space="preserve">Cấp giấy phép kinh doanh đồng thời với giấy phép lập cơ sở bán lẻ </t>
  </si>
  <si>
    <t>Cấp giấy phép lập cơ sở bán lẻ thứ nhất, cơ sở bán lẻ ngoài cơ sở bán lẻ thứ nhất thuộc trường hợp không phải thực hiện thủ tục kiểm tra nhu cầu kinh tế (ENT)</t>
  </si>
  <si>
    <t>Cấp giấy phép lập cơ sở bán lẻ ngoài cơ sở bán lẻ thứ nhất thuộc trường hợp phải thực hiện thủ tục kiểm tra nhu cầu kinh tế (ENT)</t>
  </si>
  <si>
    <t>Điều chỉnh tăng diện tích cơ sở bán lẻ thứ nhất trong trung tâm thương mại; tăng diện tích cơ sở bán lẻ ngoài cơ sở bán lẻ thứ nhất được lập trong trung tâm thương mại và không thuộc loại hình cửa hàng tiện lợi, siêu thị mini, đến mức dưới 500m2</t>
  </si>
  <si>
    <t>Điều chỉnh tăng diện tích cơ sở bán lẻ thứ nhất không nằm trong trung tâm thương mại.</t>
  </si>
  <si>
    <t>Cấp lại Giấy phép thành lập Văn phòng đại diện của thương nhân nước ngoài tại Việt Nam</t>
  </si>
  <si>
    <t>Gia hạn Giấy phép thành lập Văn phòng đại diện của thương nhân nước ngoài tại Việt Nam</t>
  </si>
  <si>
    <t xml:space="preserve">Chấm dứt hoạt động của Văn phòng đại diện của thương nhân nước ngoài tại Việt Nam thuộc thẩm quyền cấp của Cơ quan cấp Giấy phép </t>
  </si>
  <si>
    <t>Thủ tục lựa chọn thương nhân được phép tái xuất hàng hóa tạm nhập, tái xuất có điều kiện và hàng hóa tạm nhập, tái xuất theo Giấy phép qua cửa khẩu phụ, lối mở biên giới</t>
  </si>
  <si>
    <t xml:space="preserve">LĨNH VỰC ĐIỆN, NĂNG LƯỢNG MỚI VÀ NĂNG LƯỢNG TÁI TẠO </t>
  </si>
  <si>
    <t>Cấp giấy phép hoạt động tư vấn chuyên ngành điện thuộc thẩm quyền cấp của địa phương</t>
  </si>
  <si>
    <t>Cấp sửa đổi, bổ sung giấy phép hoạt động tư vấn chuyên ngành điện thuộc thẩm quyền cấp của địa phương</t>
  </si>
  <si>
    <t>Cấp giấy phép hoạt động bán lẻ điện đến cấp điện áp 0,4kV tại địa phương</t>
  </si>
  <si>
    <t>Cấp sửa đổi, bổ sung giấy phép hoạt động bán lẻ điện đến cấp điện áp 0,4kV tại địa phương</t>
  </si>
  <si>
    <t>Cấp giấy phép hoạt động phát điện đối với nhà máy điện có quy mô công suất dưới 03MW đặt tại địa phương</t>
  </si>
  <si>
    <t>Cấp sửa đổi, bổ sung giấy phép hoạt động điện lực lĩnh vực phát điện đối với nhà máy điện có quy mô dưới 03MW đặt tại địa phương</t>
  </si>
  <si>
    <t>Cấp thẻ Kiểm tra viên điện lực cho các đối tượng thuộc thẩm quyền cấp của Sở Công Thương</t>
  </si>
  <si>
    <t>Cấp thẻ Kiểm tra viên điện lực cho các đối tượng thuộc thẩm quyền cấp của Sở Công Thương trường hợp thẻ bị mất hoặc bị hỏng thẻ</t>
  </si>
  <si>
    <t xml:space="preserve">LĨNH VỰC QUẢN LÝ HOẠT ĐỘNG XÂY DỰNG </t>
  </si>
  <si>
    <t>Thẩm định dự án/dự án điều chỉnh hoặc thẩm định thiết kế cơ sở/thiết kế cơ sở điều chỉnh dự án đầu tư xây dựng công trình khai thác mỏ và chế biến khoảng sản, công trình hóa chất, công trình dầu khí.</t>
  </si>
  <si>
    <t>Đăng ký hợp đồng theo mẫu, điều kiện giao dịch chung thuộc thẩm quyền của Sở Công Thương</t>
  </si>
  <si>
    <t>Đăng ký sửa đổi, bổ sung nội dung hoạt động bán hàng đa cấp tại địa phương</t>
  </si>
  <si>
    <t>LĨNH VỰC QUẢN LÝ CẠNH TRANH</t>
  </si>
  <si>
    <t>Đăng ký hoạt động khuyến mại mang tính may rủi thực hiện trên địa bàn 1 tỉnh, thành phố trực thuộc Trung ương</t>
  </si>
  <si>
    <t>Đăng ký sửa đổi, bổ sung nội dung chương trình khuyến mại mang tính may rủi thực hiện trên địa bàn 1 tỉnh, thành phố trực thuộc Trung ương</t>
  </si>
  <si>
    <t>Thông báo thực hiện chương trình khuyến mại.</t>
  </si>
  <si>
    <t>Thông báo sửa đổi, bổ sung nội dung chương trình khuyến mại</t>
  </si>
  <si>
    <t>Đăng ký sửa đổi, bổ sung nội dung tổ chức hội chợ, triển lãm thương mại tại Việt Nam</t>
  </si>
  <si>
    <t>LĨNH VỰC XÚC TIẾN THƯƠNG MẠI</t>
  </si>
  <si>
    <t>Đăng ký dấu nghiệp vụ giám định thương mại</t>
  </si>
  <si>
    <t>Đăng ký thay đổi dấu nghiệp vụ giám định thương mại</t>
  </si>
  <si>
    <t>LĨNH VỰC DỊCH VỤ THƯƠNG MẠI</t>
  </si>
  <si>
    <t xml:space="preserve">LĨNH VỰC AN TOÀN ĐẬP, HỒ CHỨA THỦY ĐIỆN </t>
  </si>
  <si>
    <t>Thẩm định, trình phê duyệt phương án ứng phó thiên tai cho công trình vùng hạ du đập thủy điện trong quá trình thi công thuộc thẩm quyền phê duyệt của Ủy ban nhân dân cấp tỉnh</t>
  </si>
  <si>
    <t>Thẩm định, trình phê duyệt phương án bảo vệ đập, hồ chứa thủy điện thuộc thẩm quyền phê duyệt của Ủy ban nhân dân cấp tỉnh</t>
  </si>
  <si>
    <t>Thẩm định, trình cấp, cấp lại, gia hạn, điều chỉnh Giấy phép hoạt động trong phạm vi bảo vệ đập, hồ chứa thủy điện thuộc thẩm quyền phê duyệt của Ủy ban nhân dân cấp tỉnh</t>
  </si>
  <si>
    <t>Thẩm định, trình phê duyệt Quy trình vận hành hồ chứa thủy điện thuộc thẩm quyền phê duyệt của Ủy ban nhân dân cấp tỉnh</t>
  </si>
  <si>
    <t>Thẩm định, trình phê duyệt Phương án ứng phó với tình huống khẩn cấp các công trình thủy điện thuộc thẩm quyền phê duyệt của Ủy ban nhân dân cấp tỉnh</t>
  </si>
  <si>
    <t>LĨNH VỰC LƯU THÔNG HÀNG HÓA TRONG NƯỚC</t>
  </si>
  <si>
    <t>TỔNG SỐ</t>
  </si>
  <si>
    <t>Cấp Giấy phép bán lẻ sản phẩm thuốc lá.</t>
  </si>
  <si>
    <t>Cấp lại Giấy phép bán lẻ sản phẩm thuốc lá.</t>
  </si>
  <si>
    <t>Cấp sửa đổi, bổ sung Giấy phép bán lẻ sản phẩm thuốc lá.</t>
  </si>
  <si>
    <t>Cấp lại Giấy chứng nhận đủ điều kiện cửa hàng bán lẻ LPG chai</t>
  </si>
  <si>
    <t>Cấp điều chỉnh giấy chứng nhận đủ điều kiện cửa hàng bán lẻ LPG chai</t>
  </si>
  <si>
    <t>Thẩm định, phê duyệt phương án ứng phó thiên tai cho công trình vùng hạ du đập thủy điện trong quá trình thi công thuộc thẩm quyền phê duyệt của Ủy ban nhân dân cấp huyện</t>
  </si>
  <si>
    <t>Thẩm định, phê duyệt Phương án ứng phó với tình huống khẩn cấp các công trình thủy điện thuộc thẩm quyền phê duyệt của Ủy ban nhân dân cấp huyện</t>
  </si>
  <si>
    <t>Thẩm định, phê duyệt phương án ứng phó thiên tai cho công trình vùng hạ du đập thủy điện trong quá trình thi công thuộc thẩm quyền phê duyệt của Ủy ban nhân dân cấp xã</t>
  </si>
  <si>
    <t>Thẩm định, phê duyệt Phương án ứng phó với tình huống khẩn cấp các công trình thủy điện thuộc thẩm quyền phê duyệt của Ủy ban nhân dân cấp xã</t>
  </si>
  <si>
    <t>128 tthc</t>
  </si>
  <si>
    <t>Mức độ 2</t>
  </si>
  <si>
    <t>Cấp giấy phép hoạt động bảo tàng ngoài công lập</t>
  </si>
  <si>
    <t>Cấp giấy phép khai quật khẩn cấp</t>
  </si>
  <si>
    <t xml:space="preserve">Cấp phép cho người Việt Nam định cư ở nước ngoài, tổ chức, cá nhân nước ngoài tiến hành nghiên cứu sưu tầm di sản văn hóa phi vật thể tại địa phương </t>
  </si>
  <si>
    <t>Xác nhận đủ điều kiện được cấp giấy phép hoạt động đối với bảo tàng ngoài công lập</t>
  </si>
  <si>
    <t>Cấp chứng chỉ hành nghề mua bán di vật, cổ vật, bảo vật quốc gia</t>
  </si>
  <si>
    <t>Cấp giấy chứng nhận đủ điều kiện kinh doanh giám định cổ vật</t>
  </si>
  <si>
    <t>Cấp lại giấy chứng nhận đủ điều kiện kinh doanh giám định cổ vật</t>
  </si>
  <si>
    <t>Cấp chứng chỉ hành nghề tu bổ di tích</t>
  </si>
  <si>
    <t xml:space="preserve">Cấp Giấy chứng nhận đủ điều kiện hành nghề tu bổ di tích </t>
  </si>
  <si>
    <t>LĨNH VỰC DI SẢN</t>
  </si>
  <si>
    <t>LĨNH VỰC ĐIỆN ẢNH</t>
  </si>
  <si>
    <t>Cấp giấy phép phổ biến phim có sử dụng hiệu ứng đặc biệt tác động đến 
người xem phim (do các cơ sở điện ảnh thuộc địa phương sản xuất hoặc nhập khẩu)</t>
  </si>
  <si>
    <t>Cấp giấy phép triển lãm mỹ thuật</t>
  </si>
  <si>
    <t>Cấp giấy phép tổ chức trại sáng tác điêu khắc</t>
  </si>
  <si>
    <t xml:space="preserve">Tiếp nhận thông báo tổ chức thi sáng tác tác phẩm mỹ thuật </t>
  </si>
  <si>
    <t>Cấp giấy phép sao chép tác phẩm mỹ thuật về danh nhân văn hóa, anh hùng dân tộc, lãnh tụ</t>
  </si>
  <si>
    <t xml:space="preserve">Cấp giấy phép triển lãm tác phẩm nhiếp ảnh tại Việt Nam </t>
  </si>
  <si>
    <t xml:space="preserve">Cấp giấy phép đưa tác phẩm nhiếp ảnh từ Việt Nam ra nước ngoài triển lãm </t>
  </si>
  <si>
    <t>Cấp Giấy phép tổ chức triển lãm do các tổ chức, cá nhân tại địa phương đưa ra nước ngoài không vì mục đích thương mại</t>
  </si>
  <si>
    <t>Cấp lại Giấy phép tổ chức triển lãm do các tổ chức, cá nhân tại địa phương đưa ra nước ngoài không vì mục đích thương mại</t>
  </si>
  <si>
    <t>Cấp Giấy phép tổ chức triển lãm do cá nhân nước ngoài tổ chức tại địa phương không vì mục đích thương mại</t>
  </si>
  <si>
    <t>Cấp lại Giấy phép tổ chức triển lãm do cá nhân nước ngoài tổ chức tại địa phương không vì mục đích thương mại</t>
  </si>
  <si>
    <t>Thông báo tổ chức triển lãm do tổ chức hoặc cá nhân tổ chức tại địa phương không vì mục đích thương mại</t>
  </si>
  <si>
    <t>LĨNH VỰC NGHỆ THUẬT BIỂU DIỄN</t>
  </si>
  <si>
    <t>Cấp sửa đổi, bổ sung Giấy phép thành lập Văn phòng đại diện của doanh nghiệp quảng cáo nước ngoài tại Việt Nam</t>
  </si>
  <si>
    <t>Cấp lại Giấy phép thành lập Văn phòng đại diện của doanh nghiệp quảng cáo nước ngoài tại Việt Nam</t>
  </si>
  <si>
    <t>Tiếp nhận hồ sơ thông báo sản phẩm quảng cáo trên bảng quảng cáo, băng-rôn</t>
  </si>
  <si>
    <t>Tiếp nhận thông báo tổ chức đoàn người thực hiện quảng cáo</t>
  </si>
  <si>
    <t>Đăng ký tổ chức lễ hội cấp tỉnh</t>
  </si>
  <si>
    <t>Công nhận lại “Cơ quan đạt chuẩn văn hóa”, “Đơn vị đạt chuẩn văn hóa”, “Doanh nghiệp đạt chuẩn văn hóa”</t>
  </si>
  <si>
    <t>Cấp Giấy phép đủ điều kiện kinh doanh dịch vụ vũ trường</t>
  </si>
  <si>
    <t>Cấp Giấy phép điều chỉnh Giấy phép đủ điều kiện kinh doanh dịch vụ vũ trường</t>
  </si>
  <si>
    <t>Giám định văn hóa phẩm xuất khẩu không nhằm mục đích kinh doanh của cá nhân, tổ chức cấp tỉnh</t>
  </si>
  <si>
    <t>Phê duyệt nội dung tác phẩm mỹ thuật, tác phẩm nhiếp ảnh nhập khẩu cấp tỉnh</t>
  </si>
  <si>
    <t>Phê duyệt nội dung tác phẩm điện ảnh nhập khẩu cấp tỉnh</t>
  </si>
  <si>
    <t>Xác nhận danh mục sản phẩm nghe nhìn có nội dung vui chơi giải trí nhập khẩu cấp tỉnh</t>
  </si>
  <si>
    <t>Thông báo thành lập đối với thư viện chuyên ngành ở cấp tỉnh, thư viện đại học là thư viện ngoài công lập và thư viện của tổ chức, cá nhân nước ngoài có phục vụ người Việt Nam</t>
  </si>
  <si>
    <t>Thông báo sáp nhập, hợp nhất, chia, tách thư viện đối với thư viện chuyên ngành ở cấp tỉnh, thư viện đại học là thư viện ngoài công lập, thư viện của tổ chức, cá nhân nước ngoài có phục vụ người Việt Nam</t>
  </si>
  <si>
    <t>Thông báo chấm dứt hoạt động đối với thư viện chuyên ngành ở cấp tỉnh, thư viện đại học là thư viện ngoài công lập, thư viện của tổ chức cá nhân nước ngoài có phục vụ người Việt Nam</t>
  </si>
  <si>
    <t>Cấp Giấy chứng nhận đăng ký hoạt động của cơ sở hỗ trợ nạn nhân bạo lực gia đình</t>
  </si>
  <si>
    <t xml:space="preserve">Đổi Giấy chứng nhận đăng ký hoạt động của cơ sở hỗ trợ nạn nhân bạo lực gia đình </t>
  </si>
  <si>
    <t>Cấp lại Giấy chứng nhận đăng ký hoạt động của cơ sở hỗ trợ nạn nhân bạo lực gia đình</t>
  </si>
  <si>
    <t>Cấp Giấy chứng nhận đăng ký hoạt động của cơ sở tư vấn về phòng, chống bạo lực gia đình</t>
  </si>
  <si>
    <t xml:space="preserve">Đổi Giấy chứng nhận đăng ký hoạt động của cơ sở tư vấn về phòng, chống bạo lực gia đình </t>
  </si>
  <si>
    <t>Cấp lại Giấy chứng nhận đăng ký hoạt động của cơ sở tư vấn về phòng, chống bạo lực gia đình</t>
  </si>
  <si>
    <t>Cấp Giấy chứng nhận nghiệp vụ về chăm sóc nạn nhân bạo lực gia đình</t>
  </si>
  <si>
    <t>LĨNH VỰC THỂ DỤC THỂ THAO</t>
  </si>
  <si>
    <t>Cấp Giấy chứng nhận đủ điều kiện kinh doanh hoạt động thể thao đối với Câu lạc bộ thể thao chuyên nghiệp</t>
  </si>
  <si>
    <t>Cấp Giấy chứng nhận đủ điều kiện kinh doanh hoạt động thể thao</t>
  </si>
  <si>
    <t>Thủ tục cấp lại Giấy chứng nhận đủ điều kiện kinh doanh hoạt động thể thao trong trường hợp thay đổi nội dung ghi trong giấy chứng nhận</t>
  </si>
  <si>
    <t>Thủ tục cấp lại Giấy chứng nhận đủ điều kiện kinh doanh hoạt động thể thao trong trường hợp bị mất hoặc hư hỏng</t>
  </si>
  <si>
    <t>Thủ tục cấp Giấy chứng nhận đủ điều kiện kinh doanh hoạt động thể thao đối với môn Yoga</t>
  </si>
  <si>
    <t>Thủ tục cấp Giấy chứng nhận đủ điều kiện kinh doanh hoạt động thể thao đối với môn Golf</t>
  </si>
  <si>
    <t>Thủ tục cấp Giấy chứng nhận đủ điều kiện kinh doanh hoạt động thể thao đối với môn Cầu lông</t>
  </si>
  <si>
    <t>Thủ tục cấp Giấy chứng nhận đủ điều kiện kinh doanh hoạt động thể thao đối với môn Taewondo</t>
  </si>
  <si>
    <t>Thủ tục cấp Giấy chứng nhận đủ điều kiện kinh doanh hoạt động thể thao tổ đối với môn Karate</t>
  </si>
  <si>
    <t>Thủ tục cấp Giấy chứng nhận đủ điều kiện kinh hoạt động thể thao đối với môn Bơi, Lặn</t>
  </si>
  <si>
    <t>Thủ tục cấp Giấy chứng nhận đủ điều kiện kinh doanh hoạt động thể thao đối với môn Billiards &amp; Snooker</t>
  </si>
  <si>
    <t>Thủ tục cấp Giấy chứng nhận đủ điều kiện kinh doanh hoạt động thể thao đối với môn Bóng bàn</t>
  </si>
  <si>
    <t>Thủ tục cấp Giấy chứng nhận đủ điều kiện kinh doanh doanh hoạt động thể thao đối với môn Dù lượn và Diều bay</t>
  </si>
  <si>
    <t>Thủ tục cấp Giấy chứng nhận đủ điều kiện kinh doanh hoạt động thể thao đối với môn Khiêu vũ thể thao</t>
  </si>
  <si>
    <t xml:space="preserve">. Thủ tục cấp Giấy chứng nhận đủ điều kiện kinh doanh hoạt động thể thao đối với môn Thể dục thẩm mỹ  </t>
  </si>
  <si>
    <t xml:space="preserve">Thủ tục cấp Giấy chứng nhận đủ điều kiện kinh doanh hoạt động thể thao đối với môn Judo  </t>
  </si>
  <si>
    <t xml:space="preserve">Thủ tục cấp Giấy chứng nhận đủ điều kiện kinh doanh hoạt động thể thao đối với môn Thể dục thể hình và Fitness  </t>
  </si>
  <si>
    <t xml:space="preserve">Thủ tục cấp Giấy chứng nhận đủ điều kiện kinh doanh hoạt động thể thao đối với môn Lân sư rồng  </t>
  </si>
  <si>
    <t xml:space="preserve">Thủ tục cấp Giấy chứng nhận đủ điều kiện kinh doanh hoạt động thể thao đối với môn Vũ đạo thể thao giải trí  </t>
  </si>
  <si>
    <t xml:space="preserve">Thủ tục cấp Giấy chứng nhận đủ điều kiện kinh doanh hoạt động thể thao đối với môn Quyền anh  </t>
  </si>
  <si>
    <t xml:space="preserve">Thủ tục cấp Giấy chứng nhận đủ điều kiện kinh doanh hoạt động thể thao đối với môn Võ cổ truyền, Vovinam  </t>
  </si>
  <si>
    <t xml:space="preserve">Thủ tục cấp Giấy chứng nhận đủ điều kiện kinh doanh hoạt động thể thao đối với môn Mô tô nước trên biển  </t>
  </si>
  <si>
    <t>Thủ tục cấp Giấy chứng nhận đủ điều kiện kinh doanh hoạt động thể thao đối với môn Bóng đá</t>
  </si>
  <si>
    <t xml:space="preserve">Thủ tục cấp Giấy chứng nhận đủ điều kiện kinh doanh hoạt động thể thao đối với môn Quần vợt  </t>
  </si>
  <si>
    <t>Thủ tục cấp Giấy chứng nhận đủ điều kiện kinh doanh hoạt động thể thao đối với môn Patin</t>
  </si>
  <si>
    <t>Thủ tục cấp Giấy chứng nhận đủ điều kiện kinh doanh hoạt động thể thao đối với môn Lặn biển thể thao giải trí</t>
  </si>
  <si>
    <t>Thủ tục cấp Giấy chứng nhận đủ điều kiện kinh doanh hoạt động thể thao đối với môn Bắn súng thể thao</t>
  </si>
  <si>
    <t>Thủ tục cấp Giấy chứng nhận đủ điều kiện kinh doanh hoạt động thể thao đối với môn Bóng ném</t>
  </si>
  <si>
    <t>Thủ tục cấp Giấy chứng nhận đủ điều kiện kinh doanh hoạt động thể thao đối với môn Wushu</t>
  </si>
  <si>
    <t>Thủ tục cấp Giấy chứng nhận đủ điều kiện kinh doanh hoạt động thể thao đối với môn Leo núi thể thao</t>
  </si>
  <si>
    <t>Thủ tục cấp Giấy chứng nhận đủ điều kiện kinh doanh hoạt động thể thao đối với môn Bóng rổ</t>
  </si>
  <si>
    <t>Thủ tục cấp Giấy chứng nhận đủ điều kiện kinh doanh hoạt động thể thao đối với môn Đấu kiếm thể thao</t>
  </si>
  <si>
    <t>Đăng cai tổ chức giải thi đấu vô địch từng môn thể thao của tỉnh, thành phố trực thuộc Trung ương</t>
  </si>
  <si>
    <t>Đăng cai giải thi đấu, trận thi đấu do liên đoàn thể thao quốc gia hoặc liên đoàn thể thao quốc tế tổ chức hoặc đăng cai tổ chức</t>
  </si>
  <si>
    <t>Đăng cai giải thi đấu, trận thi đấu thể thao thành tích cao khác do liên đoàn thể thao tỉnh, thành phố trực thuộc trung ương tổ chức</t>
  </si>
  <si>
    <t xml:space="preserve">Cấp Giấy phép đủ điều kiện kinh doanh dịch vụ karaoke </t>
  </si>
  <si>
    <t>Đăng ký tổ chức lễ hội</t>
  </si>
  <si>
    <t>Công nhận lần đầu “Cơ quan đạt chuẩn văn hóa”, “Đơn vị đạt chuẩn văn hóa”, “Doanh nghiệp đạt chuẩn văn hóa”</t>
  </si>
  <si>
    <t>Xét tặng danh hiệu Khu dân cư văn hóa hàng năm</t>
  </si>
  <si>
    <t>Thủ tục xét tặng Giấy khen Khu dân cư văn hóa</t>
  </si>
  <si>
    <t>Công nhận lần đầu “Xã đạt chuẩn văn hóa nông thôn mới”</t>
  </si>
  <si>
    <t>Công nhận lại “Xã đạt chuẩn văn hóa nông thôn mới”</t>
  </si>
  <si>
    <t>Công nhận lần đầu “Phường, Thị trấn đạt chuẩn văn minh đô thị”</t>
  </si>
  <si>
    <t>Công nhận lại “Phường, Thị trấn đạt chuẩn văn minh đô thị”</t>
  </si>
  <si>
    <t xml:space="preserve">Thông báo thành lập đối với thư viện thuộc cơ sở giáo dục mầm non, cơ sở giáo dục phổ thông, cơ sở giáo dục nghề nghiệp và cơ sở giáo dục khác ngoài công lập và thư viện tư nhân có phục vụ cộng đồng  </t>
  </si>
  <si>
    <t>Thông báo sáp nhập, hợp nhất, chia, tách thư viện đối với thư viện thuộc cơ sở giáo dục mầm non, cơ sở giáo dục phổ thông, cơ sở giáo dục nghề nghiệp và cơ sở giáo dục khác ngoài công lập, thư viện tư nhân có phục vụ cộng đồng</t>
  </si>
  <si>
    <t>Thông báo chấm dứt hoạt động thư viện đối với thư viện thuộc cơ sở giáo dục mầm non, cơ sở giáo dục phổ thông, cơ sở giáo dục nghề nghiệp và cơ sở giáo dục khác ngoài công lập, thư viện tư nhân có phục vụ cộng đồng</t>
  </si>
  <si>
    <t xml:space="preserve">Cấp Giấy chứng nhận đăng ký hoạt động của cơ sở hỗ trợ nạn nhân bạo lực gia đình </t>
  </si>
  <si>
    <t xml:space="preserve">Cấp lại Giấy chứng nhận đăng ký hoạt động của cơ sở hỗ trợ nạn nhân bạo lực gia đình </t>
  </si>
  <si>
    <t>Đổi Giấy chứng nhận đăng ký hoạt động của cơ sở hỗ trợ nạn nhân bạo lực gia đình</t>
  </si>
  <si>
    <t>Xét tặng danh hiệu Gia đình văn hóa hàng năm</t>
  </si>
  <si>
    <t>Xét tặng Giấy khen Gia đình văn hóa</t>
  </si>
  <si>
    <t>LĨNH VỰC VĂN HÓA</t>
  </si>
  <si>
    <t>Thông báo thành lập thư viện đối với thư viện cộng đồng</t>
  </si>
  <si>
    <t>Thông báo sáp nhập, hợp nhất, chia, tách thư viện đối với thư viện cộng đồng</t>
  </si>
  <si>
    <t xml:space="preserve">Thông báo chấm dứt hoạt động thư viện cộng đồng </t>
  </si>
  <si>
    <t>Công nhận câu lạc bộ thể thao cơ sở</t>
  </si>
  <si>
    <t>Thủ tục tổ chức cuộc thi người đẹp, người mẫu</t>
  </si>
  <si>
    <t>Thủ tục ra nước ngoài dự thi người đẹp, người mẫu</t>
  </si>
  <si>
    <t>HOẠT ĐỘNG MUA BÁN HÀNG HOÁ QUỐC TẾ CHUYÊN NGÀNH VĂN HOÁ</t>
  </si>
  <si>
    <t>THỦ TỤC HÀNH CHÍNH CẤP HUYỆN</t>
  </si>
  <si>
    <t>Giải thể trung tâm ngoại ngữ, tin học (theo đề nghị của cá nhân tổ chức thành lập trung tâm ngoại ngữ, tin học)</t>
  </si>
  <si>
    <t>LĨNH VỰC VĂN BẲNG, CHỨNG CHỈ</t>
  </si>
  <si>
    <t>Thành lập trường trung học cơ sở công lập hoặc cho phép thành lập trường trung học cơ sở tư thục</t>
  </si>
  <si>
    <t>Cho phép trường trung học cơ sở hoạt động giáo dục</t>
  </si>
  <si>
    <t>Cho phép trường trung học cơ sở hoạt động trở lại</t>
  </si>
  <si>
    <t>Sáp nhập, chia, tách trường trung học cơ sở</t>
  </si>
  <si>
    <t>Cho phép trung tâm học tập cộng đồng hoạt động trở lại</t>
  </si>
  <si>
    <t>Thành lập trường mẫu giáo, trường mầm non, nhà trẻ công lập hoặc cho phép thành lập trường mẫu giáo, trường mầm non, nhà trẻ dân lập, tư thục</t>
  </si>
  <si>
    <t>Giải thể trường mẫu giáo, trường mầm non, nhà trẻ (theo yêu cầu của tổ chức, cá nhân đề nghị thành lập)</t>
  </si>
  <si>
    <t>Công nhận xã đạt chuẩn phổ cập giáo dục, xóa mù chữ</t>
  </si>
  <si>
    <t>Quy trình đánh giá, xếp loại “Cộng đồng học tập” cấp xã</t>
  </si>
  <si>
    <t>Chuyển trường đối với học sinh trung học cơ sở</t>
  </si>
  <si>
    <t>Tiếp nhận đối tượng học bổ túc trung học cơ sở</t>
  </si>
  <si>
    <t>Thuyên chuyển đối tượng học bổ túc trung học cơ sở</t>
  </si>
  <si>
    <t>Thành lập nhóm trẻ, lớp mẫu giáo độc lập</t>
  </si>
  <si>
    <t>Chuyển đổi nhà trẻ, trường mẫu giáo, trường mầm non tư thục do nhà đầu tư nước ngoài đầu tư sang nhà trẻ, trường mẫu giáo, trường mầm non tư thục hoạt động không vì lợi nhuận</t>
  </si>
  <si>
    <t>Chuyển đổi nhà trẻ, trường mẫu giáo, trường mầm non tư thục do nhà đầu tư trong nước đầu tư sang nhà trẻ, trường mẫu giáo, trường mầm non tư thục hoạt động không vì lợi nhuận</t>
  </si>
  <si>
    <t>Chuyển đổi trường tiểu học tư thục, trường trung học cơ sở tư thục và trường phổ thông tư thục có nhiều cấp học có cấp học cao nhất là trung học cơ sở do nhà đầu tư trong nước đầu tư sang trường phổ thông tư thục hoạt động không vì lợi nhuận</t>
  </si>
  <si>
    <t>LĨNH VỰC GIÁO DỤC VÀ ĐÀO TẠO THUỘC HỆ THỐNG GIÁO DỤC QUỐC DÂN</t>
  </si>
  <si>
    <t xml:space="preserve">Thủ tục Cho phép tổ chức hội nghị, hội thảo quốc tế thuộc thẩm quyền cho phép của Thủ tướng Chính phủ </t>
  </si>
  <si>
    <t xml:space="preserve">Thủ tục Cho phép tổ chức hội nghị, hội thảo quốc tế thuộc thẩm quyền cho phép của Chủ tịch UBND tỉnh </t>
  </si>
  <si>
    <t>Thủ tục Cho chủ trương đăng cai tổ chức hội nghị, hội thảo quốc tế thuộc thẩm quyền cho phép của Thủ tướng Chính phủ</t>
  </si>
  <si>
    <t>Thủ tục Cho chủ trương đăng cai tổ chức hội nghị, hội thảo quốc tế thuộc thẩm quyền cho phép của Chủ tịch UBND tỉnh</t>
  </si>
  <si>
    <t>LĨNH VỰC HỢP TÁC QUỐC TẾ</t>
  </si>
  <si>
    <t>LĨNH VỰC LÃNH SỰ</t>
  </si>
  <si>
    <t>Thủ tục xét, cho phép sử dụng thẻ đi lại của doanh nhân APEC (Thẻ ABTC) thuộc thẩm quyền của Chủ tịch UBND tỉnh</t>
  </si>
  <si>
    <t>Thủ tục cấp hộ chiếu ngoại giao, hộ chiếu công vụ</t>
  </si>
  <si>
    <t>Thủ tục gia hạn hộ chiếu ngoại giao, hộ chiếu công vụ</t>
  </si>
  <si>
    <t>Thủ tục cấp công hàm đề nghị xin thị thực</t>
  </si>
  <si>
    <t xml:space="preserve">Thủ tục chứng nhận lãnh sự, hợp pháp hóa lãnh sự giấy tờ, tài liệu </t>
  </si>
  <si>
    <t>Quyết định số 3211/QĐ-UBND
 ngày 22/9/2020</t>
  </si>
  <si>
    <t>Thủ tục mua sắm tài sản công phục vụ hoạt động của cơ quan, tổ chức, đơn vị trong trường hợp không phải thành lập dự án đầu tư (đối với các trường hợp thuộc thẩm quyền quyết định của Chủ tịch Ủy ban nhân dân tỉnh được phân cấp tại Nghị quyết số 02/2018/NQ-HĐND)</t>
  </si>
  <si>
    <t>Thủ tục điều chuyển tài sản công</t>
  </si>
  <si>
    <t>Thủ tục thanh lý tài sản công</t>
  </si>
  <si>
    <t>Thủ tục thu hồi tài sản công trong trường hợp cơ quan nhà nước được giao quản lý, sử dụng tài sản công tự nguyện trả lại tài sản cho Nhà nước</t>
  </si>
  <si>
    <t>Thủ tục thu hồi tài sản công trong trường hợp thu hồi tài sản công theo quy định tại các điểm a, b, c, d, đ và e khoản 1 Điều 41 của Luật Quản lý, sử dụng tài sản công.</t>
  </si>
  <si>
    <t>Thủ tục tiêu hủy tài sản công</t>
  </si>
  <si>
    <t>Thủ tục xử lý tài sản công trong trường hợp bị mất, bị hủy hoại</t>
  </si>
  <si>
    <t>Thủ tục xử lý tài sản phục vụ hoạt động của dự án khi dự án kết thúc</t>
  </si>
  <si>
    <t>Thủ tục xử lý tài sản bị hư hỏng, không sử dụng được hoặc không còn nhu cầu sử dụng trong quá trình thực hiện dự án</t>
  </si>
  <si>
    <t>Mua quyển hóa đơn</t>
  </si>
  <si>
    <t>Mua hóa đơn lẻ</t>
  </si>
  <si>
    <t>Đăng ký giá hàng hóa, dịch vụ</t>
  </si>
  <si>
    <t>Kê khai giá hàng hóa, dịch vụ</t>
  </si>
  <si>
    <t>LĨNH VỰC QUẢN LÝ GIÁ VÀ CÔNG SẢN</t>
  </si>
  <si>
    <t>LĨNH VỰC TIN HỌC VĂN PHÒNG</t>
  </si>
  <si>
    <t>Thủ tục đăng ký mã số đơn vị có quan hệ với ngân sách</t>
  </si>
  <si>
    <t>Thủ tục mua sắm tài sản công phục vụ hoạt động của cơ quan, tổ chức, đơn vị trong trường hợp không phải lập dự án đầu tư</t>
  </si>
  <si>
    <t>Thủ tục thu hồi tài sản công trong trường hợp thu hồi tài sản công theo quy định tại các điểm a, b, c, d, đ và e khoản 1 Điều 41 của Luật Quản lý, sử dụng tài sản công</t>
  </si>
  <si>
    <t>Đăng ký bản công bố sản phẩm nhập khẩu  đối với thực phẩm dinh dưỡng y học, thực phẩm dùng cho chế độ ăn đặc biệt, sản phẩm dinh dưỡng dùng cho trẻ đến 36 tháng tuổi</t>
  </si>
  <si>
    <t>Đăng ký bản công bố sản phẩm sản xuât trong nước đối với thực phẩm dinh dưỡng y học, thực phẩm dùng cho chế độ ăn đặc biệt, sản phẩm dinh dưỡng dùng cho trẻ đến 36 tháng tuổi</t>
  </si>
  <si>
    <t>Đăng ký  nội dung quảng cáo đối với sản phẩm dinh dưỡng y học, thực phẩm dùng cho chế độ ăn đặc biệt, sản phẩm dinh dưỡng dùng cho trẻ đến 36 tháng tuổi</t>
  </si>
  <si>
    <t xml:space="preserve">LĨNH VỰC DÂN SỐ VÀ KẾ HOẠCH HÓA GIA ĐÌNH </t>
  </si>
  <si>
    <t>Cấp lại Giấy chứng sinh đối với trường hợp bị nhầm lẫn khi ghi chép Giấy chứng sinh</t>
  </si>
  <si>
    <t>Cấp Giấy chứng sinh cho trường hợp trẻ em được sinh ra tại nhà hoặc tại nơi khác mà không phải là cơ sở khám bệnh, chữa bệnh</t>
  </si>
  <si>
    <t>Cấp lại Giấy chứng sinh đối với trường hợp bị mất hoặc hư hỏng</t>
  </si>
  <si>
    <t>Cấp giấy chứng sinh cho trường hợp trẻ sinh ra do thực hiện kỹ thuật mang thai hộ.</t>
  </si>
  <si>
    <t>LĨNH VỰC DƯỢC MỸ PHẨM</t>
  </si>
  <si>
    <t>Cấp Giấy chứng nhận đủ Điều kiện sản xuất mỹ phẩm</t>
  </si>
  <si>
    <t>Cấp lại Giấy chứng nhận đủ Điều kiện sản xuất mỹ phẩm</t>
  </si>
  <si>
    <t>Điều chỉnh Giấy chứng nhận đủ Điều kiện sản xuất mỹ phẩm</t>
  </si>
  <si>
    <t>Cấp giấy chứng nhận “Thực hành tốt bảo quản thuốc” (GSP)</t>
  </si>
  <si>
    <t>Cho phép mua thuốc gây nghiện, thuốc hướng thần, thuốc tiền chất thuộc thẩm quyền của Sở Y tế</t>
  </si>
  <si>
    <t>Cấp giấy xác nhận nội dung thông tin thuốc theo hình thức hội thảo giới thiệu thuốc</t>
  </si>
  <si>
    <t>Cấp lại giấy xác nhận nội dung thông tin thuốc</t>
  </si>
  <si>
    <t xml:space="preserve">Cấp giấy xác nhận nội dung quảng cáo mỹ phẩm </t>
  </si>
  <si>
    <t>Cấp lại giấy xác nhận nội dung quảng cáo mỹ phẩm trong trường hợp bị mất hoặc hỏng</t>
  </si>
  <si>
    <t>Cấp Chứng chỉ hành nghề dược theo hình thức xét hồ sơ trong trường hợp chứng chỉ hành nghề Dược bị ghi sai do lỗi của cơ quan nhà nước</t>
  </si>
  <si>
    <t>Cấp Chứng chỉ hành nghề dược (bao gồm cả trường hợp cấp Chứng chỉ hành nghề dược nhưng Chứng chỉ hành nghề dược bị thu hồi theo quy định tại các khoản 1, 2, 4, 5, 6, 7, 8, 9, 10, 11 Điều 28 của Luật dược)theo hình thức xét hồ sơ</t>
  </si>
  <si>
    <t xml:space="preserve">Cấp lại Chứng chỉ hành nghề dược theo hình thức xét hồ sơ </t>
  </si>
  <si>
    <t xml:space="preserve">Đánh giá đáp ứng Thực hành tốt cơ sở bán lẻ thuốc </t>
  </si>
  <si>
    <t>Đánh giá duy trì đáp ứng thực hành tốt cơ sở bán lẻ thuốc.</t>
  </si>
  <si>
    <t>Đánh giá đáp ứng Thực hành tốt đối với cơ sở bán buôn thuốc, nguyên liệu làm thuốc có kinh doanh thuốc gây nghiện, thuốc hướng thần, thuốc có chứa tiền chất</t>
  </si>
  <si>
    <t>Đánh giá duy trì đáp ứng Thực hành tốt đối với cơ sở phân phối có kinh doanh thuốc, nguyên liệu làm thuốc gây nghiện, thuốc hướng thần, thuốc chứa tiền chất</t>
  </si>
  <si>
    <t>Cấp giấy chứng nhận đủ điều kiện kinh doanh dược cho cơ sở bán buôn, bán lẻ thuốc dạng phối hợp có chứa dược chất gây nghiện, thuốc dạng phối hợp có dược chất hướng thần, thuốc dạng phối hợp có chứa tiền chất; thuốc độc, nguyên liệu độc làm thuốc, thuốc, dược chất trong danh mục thuốc, dược chất thuộc danh mục chất bị cấm sử dụng trong một số ngành, lĩnh vực</t>
  </si>
  <si>
    <t>Cấp lần đầu và cấp Giấy chứng nhận đủ điều kiện kinh doanh dược đối với trường hợp bị thu hồi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</si>
  <si>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Cấp Giấy chứng nhận đủ điều kiện kinh doanh dược cho cơ sở thay đổi loại hình kinh doanh dược hoặc thay đổi phạm vi kinh doanh dược có làm thay đổi Điều kiện kinh doanh; thay đổi địa Điểm kinh doanh dược thuộc thẩm quyền của Sở Y tế(Cơ sở bán buôn thuốc, nguyên liệu làm thuốc; Cơ sở bán lẻ thuốc bao gồm nhà thuốc, quầy thuốc, tủ thuốc trạm y tế xã, cơ sở chuyên bán lẻ dược liệu, thuốc dược liệu, thuốc cổ truyền)</t>
  </si>
  <si>
    <t>Cấp lại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</si>
  <si>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Cho phép bán lẻ thuốc thuộc danh mục thuốc hạn chế bán lẻ đối với cơ sở đã được cấp Giấy chứng nhận đủ điều kiện kinh doanh dược</t>
  </si>
  <si>
    <t>Kiểm soát thay đổi khi có thay đổi thuộc một trong các trường hợp: Bổ sung kho ở vị trí mới tại cùng địa điểm kinh doanh hoặc thay đổi vị trí kho bảo quản tại cùng địa điểm kinh doanh</t>
  </si>
  <si>
    <t>Đánh giá đáp ứng Thực hành tốt phân phối thuốc, nguyên liệu làm thuốc đối với cơ sở kinh doanh không vì mục đích thương mại</t>
  </si>
  <si>
    <t>Đánh giá duy trì đáp ứng thực hành tốt phân phối thuốc, nguyên liệu làm thuốc</t>
  </si>
  <si>
    <t>Kiểm soát thay đổi khi có thay đổi thuộc một trong các trường hợp: Mở rộng kho bảo quản trên cơ sở cấu trúc kho đã có; Sửa chữa, thay đổi về cấu trúc, bố trí kho bảo quản và Thay đổi hệ thống phụ trợ hoặc thay đổi nguyên lý thiết kế, vận hành hệ thống tiện ích mà có ảnh hưởng tới yêu cầu, điều kiện bảo quản</t>
  </si>
  <si>
    <t>Cấp lại giấy xác nhận nội dung quảng cáo mỹ phẩm trong trường hợp hết hiệu lực tại Khoản 2 Điều 21 Thông tư số 09/2015/TT-BYT</t>
  </si>
  <si>
    <t>Cấp lại giấy xác nhận nội dung quảng cáo mỹ phẩm khi có thay đổi về tên, địa chỉ của tổ chức, cá nhân chịu trách nhiệm và không thay đổi nội dung quảng cáo</t>
  </si>
  <si>
    <t>Điều chỉnh nội dung thông tin thuốc đã được cấp Giấy xác nhận thuộc thẩm quyền của Sở Y tế</t>
  </si>
  <si>
    <t>LĨNH VỰC ĐÀO TẠO</t>
  </si>
  <si>
    <t>Khám giám định Y khoa lần đầu đối với người hoạt động kháng chiến bị phơi nhiễm chất độc hóa học quy định tại điều 38 Nghi định số 31/2013/NĐ-CP ngày 09 tháng 4 năm 2013 của Chính phủ quy định chi tiết, hướng dẫn thi hành một số điều của pháp lệnh ưu đãi người có công với cách mạng.</t>
  </si>
  <si>
    <t>Khám giám định y khoa lần đầu đối với con đẻ của người hoạt động kháng chiến bị phơi nhiễm chất độc hóa học quy định tại điều 38 Nghị định 31/2013/NĐ-CP</t>
  </si>
  <si>
    <t>Cấp giấy chứng nhận mắc bệnh, tật, dị dạng, dị tật có liên quan đến phơi nhiễm chất độc hóa học</t>
  </si>
  <si>
    <t>Giám định thương tật lần đầu do tai nạn lao động đối với người lao động tham gia bảo hiểm bắt buộc</t>
  </si>
  <si>
    <t>Giám định lần đầu do bệnh nghề nghiệp đối với người lao động tham gia bảo hiểm xã hội bắt buộc.</t>
  </si>
  <si>
    <t>Giám định để thực hiện chế độ hưu trí trước tuổi quy định đối với người lao động tham gia bảo hiểm xã hội bắt buộc</t>
  </si>
  <si>
    <t>Giám định để thực hiện chế độ tử tuất cho thân nhân của người tham gia bảo hiểm xã hội bắt buộc hưởng trợ cấp hàng tháng</t>
  </si>
  <si>
    <t>Giám định tai nạn lao động tái phát đối với người tham gia bảo hiểm xã hội bắt buộc</t>
  </si>
  <si>
    <t>Giám định bệnh nghề nghiệp tái phát đối với người tham gia bảo hiểm xã hội bắt buộc</t>
  </si>
  <si>
    <t>Giám định tổng hợp đối với người tham gia bảo hiểm xã hội bắt buộc</t>
  </si>
  <si>
    <t>Khám giám định thương tật lần đầu.</t>
  </si>
  <si>
    <t>Khám giám định đối với trường hợp Thương binh đã được xác định tỷ lệ tạm thời.</t>
  </si>
  <si>
    <t>Khám giám định đối với trường hợp Thương binh bổ sung vết thương</t>
  </si>
  <si>
    <t>Khám giám định đối với trường hợp Thương binh vết thương còn sót.</t>
  </si>
  <si>
    <t>Khám giám định đối với trường hợp Thương binh vết thương tái phát</t>
  </si>
  <si>
    <t>LĨNH VỰC GIÁM ĐỊNH Y KHOA</t>
  </si>
  <si>
    <t>Cấp Giấy chứng nhận là lương y cho các đối tượng quy định tại Khoản 1 Điều 1 Thông tư số 29/2015/TT-BYT ngày 12 tháng 10 năm 2015 của Bộ Y tế về việc quy định cấp, cấp lại Giấy chứng nhận là lương y (sau đây gọi tắt là Thông tư số 29/2015/TT-BYT)</t>
  </si>
  <si>
    <t>Cấp Giấy chứng nhận là lương y cho các đối tượng quy định tại Khoản 4 Điều 1 Thông tư số 29/2015/TT-BYT</t>
  </si>
  <si>
    <t>Cấp Giấy chứng nhận là lương y cho các đối tượng quy định tại Khoản 5 Điều 1 Thông tư số 29/2015/TT-BYT</t>
  </si>
  <si>
    <t>Cấp Giấy chứng nhận là lương y cho các đối tượng quy định tại Khoản 6 Điều 1 Thông tư số 29/2015/TT-BYT</t>
  </si>
  <si>
    <t>Cấp lần đầu Chứng chỉ hành nghề khám bệnh, chữa bệnh đối với người Việt Nam thuộc thẩm quyền của Sở Y tế</t>
  </si>
  <si>
    <t>Cấp bổ sung phạm vi hoạt động chuyên môn trong Chứng chỉ hành nghề khám bệnh, chữa bệnh</t>
  </si>
  <si>
    <t>Cấp thay đổi phạm vi hoạt động chuyên môn trong Chứng chỉ hành nghề khám bệnh, chữa bệnh</t>
  </si>
  <si>
    <t>Cấp điều chỉnh Chứng chỉ hành nghề khám bệnh, chữa bệnh trong trường hợp đề nghị thay đổi họ và tên, ngày tháng năm sinh</t>
  </si>
  <si>
    <t>Cấp lại Chứng chỉ hành nghề khám bệnh, chữa bệnh bị mất hoặc hư hỏng Chứng chỉ hành nghề hoặc bị thu hồi Chứng chỉ hành nghề theo quy định tại Điểm a, b Khoản 1 Điều 29 Luật Khám bệnh, chữa bệnh</t>
  </si>
  <si>
    <t>Cấp lại Chứng chỉ hành nghề khám bệnh, chữa bệnh đối với người Việt Nam bị thu hồi Chứng chỉ hành nghề theo quy định tại Điểm c, d, đ, e và g Khoản 1 Điều 29 Luật Khám bệnh, chữa bệnh</t>
  </si>
  <si>
    <t>Cấp Giấy phép hoạt động đối với Bệnh viện thuộc Sở Y tế và áp dụng đối với trường hợp khi thay đổi hình thức tổ chức, chia tách, hợp nhất, sáp nhập</t>
  </si>
  <si>
    <t>Cấp Giấy phép hoạt động đối với Phòng Khám đa khoa thuộc thẩm quyền của Sở Y tế</t>
  </si>
  <si>
    <t>Cấp Giấy phép hoạt động đối với Phòng Khám chuyên khoa thuộc thẩm quyền của Sở Y tế</t>
  </si>
  <si>
    <t>Cấp Giấy phép hoạt động đối với Phòng Chẩn trị Y học cổ truyền thuộc thẩm quyền của Sở Y tế</t>
  </si>
  <si>
    <t>Cấp Giấy phép hoạt động đối với Phòng Xét nghiệm thuộc thẩm quyền của Sở Y tế</t>
  </si>
  <si>
    <t>Cấp Giấy phép hoạt động đối với Phòng Khám, tư vấn và điều trị dự phòng thuộc thẩm quyền của Sở Y tế</t>
  </si>
  <si>
    <t>Cấp Giấy phép hoạt động đối với Phòng Khám, điều trị bệnh nghề nghiệp thuộc thẩm quyền của Sở Y tế</t>
  </si>
  <si>
    <t xml:space="preserve">Cấp Giấy phép hoạt động đối với cơ sở dịch vụ tiêm (chích), thay băng, đếm mạch, đo nhiệt độ, đo huyết áp thuộc thẩm quyền của Sở Y tế </t>
  </si>
  <si>
    <t>Cấp Giấy phép hoạt động đối với cơ sở dịch vụ chăm sóc sức khỏe tại nhà thuộc thẩm quyền của Sở Y tế</t>
  </si>
  <si>
    <t xml:space="preserve">Cấp Giấy phép hoạt động đối với cơ sở dịch vụ cấp cứu, hỗ trợ vận chuyển người bệnh thuộc thẩm quyền của Sở Y tế </t>
  </si>
  <si>
    <t>Cấp Giấy phép hoạt động đối với cơ sở dịch vụ kính thuốc thuộc thẩm quyền của Sở Y tế</t>
  </si>
  <si>
    <t>Cấp Giấy phép hoạt động đối với Phòng Khám chẩn đoán hình ảnh, Phòng X quang thuộc thẩm quyền của  Sở Y tế</t>
  </si>
  <si>
    <t>Cấp Giấy phép hoạt động đối với Trạm Y tế cấp xã, Trạm xá thuộc thẩm quyền của Sở Y tế</t>
  </si>
  <si>
    <t>Cấp Giấy phép hoạt động đối với cơ sở dịch vụ làm răng giả thuộc thẩm quyền của Sở Y tế</t>
  </si>
  <si>
    <t>Cấp giấy phép hoạt động đối với cơ sở khám bệnh, chữa bệnh khi thay đổi địa điểm thuộc thẩm quyền của Sở Y tế</t>
  </si>
  <si>
    <t>Cấp điều chỉnh nội dung Giấy phép hoạt động đối với cơ sở khám bệnh, chữa bệnh khi thay đổi quy mô giường bệnh hoặc cơ cấu tổ chức hoặc phạm vi hoạt động chuyên môn thuộc thẩm quyền của Sở Y tế</t>
  </si>
  <si>
    <t>Cấp Giấy phép hoạt động đối với cơ sở khám bệnh, chữa bệnh khi thay đổi người chịu trách nhiệm chuyên môn của cơ sở khám bệnh, chữa bệnh thuộc thẩm quyền của Sở Y tế</t>
  </si>
  <si>
    <t>Cấp lại Giấy phép hoạt động đối với cơ sở khám bệnh, chữa bệnh bị mất, hoặc hư hỏng hoặc bị thu hồi thuộc thẩm quyền của Sở Y tế do cấp không đúng thẩm quyền</t>
  </si>
  <si>
    <t xml:space="preserve">Công bố cơ sở đủ điều kiện khám sức khỏe </t>
  </si>
  <si>
    <t>Công bố cơ sở khám chữa bệnh đủ điều kiện khám sức khỏe cho lái xe</t>
  </si>
  <si>
    <t>Cấp giấy đủ điều kiện thực hiện khám chữa bệnh nhân đạo</t>
  </si>
  <si>
    <t>LĨNH VỰC KHÁM CHỮA BỆNH</t>
  </si>
  <si>
    <t>Đề nghị bổ nhiệm Giám định viên Hội đồng Giám định Y khoa tỉnh</t>
  </si>
  <si>
    <t>Đề nghị miễn nhiệm Giám định viên Hội đồng Giám định Y khoa tỉnh</t>
  </si>
  <si>
    <t>LĨNH VỰC TỔ CHỨC CÁN BỘ</t>
  </si>
  <si>
    <t>LĨNH VỰC THIẾT BỊ Y TẾ</t>
  </si>
  <si>
    <t xml:space="preserve">LĨNH VỰC AN TOÀN VỆ SINH THỰC PHẨM  </t>
  </si>
  <si>
    <t>LĨNH VỰC DÂN SỐ KẾ HOẠCH HÓA GIA ĐÌNH</t>
  </si>
  <si>
    <t>Công bố đủ điều kiện hoạt động đối với cơ sở dịch vụ xoa bóp (massage) thuộc thẩm quyền của Sở Y tế</t>
  </si>
  <si>
    <t>Công bố đủ điều kiện hoạt động đối với cơ sở dịch vụ thẩm mỹ thuộc thẩm quyền của Sở Y tế (đối với Cơ sở dịch vụ thẩm mỹ chỉ thực hiện các hoạt động xăm, phun thêu trên da, không sử dụng thuốc gây tê dạng tiêm)</t>
  </si>
  <si>
    <t>LĨNH VỰC DÂN SỐ VÀ KẾ HOẠCH HÓA GIA ĐÌNH</t>
  </si>
  <si>
    <r>
      <t xml:space="preserve">Quyết định công bố </t>
    </r>
    <r>
      <rPr>
        <b/>
        <sz val="13"/>
        <color theme="1"/>
        <rFont val="Times New Roman"/>
        <family val="1"/>
      </rPr>
      <t>(Số, ngày, tháng, năm)</t>
    </r>
  </si>
  <si>
    <t>THỦ TỤC HÀNH CHÍNH CẤP XÃ</t>
  </si>
  <si>
    <t>Quyết định số 4912/QĐ-UBND 
ngày 05/11/2018</t>
  </si>
  <si>
    <t xml:space="preserve">LĨNH VỰC AN TOÀN THỰC PHẨM </t>
  </si>
  <si>
    <t xml:space="preserve">Cấp Giấy chứng nhận cơ sở đủ điều kiện an toàn thực phẩm đối 
với cơ sở sản xuất thực phẩm, kinh doanh dịch vụ ăn uống thuộc thẩm quyền của UBND tỉnh. </t>
  </si>
  <si>
    <t>Quyết định số 2656/QĐ-UBND ngày 15/7/2019</t>
  </si>
  <si>
    <t xml:space="preserve">Cấp Giấy chứng nhận cơ sở đủ điều kiện an toàn thực phẩm đối 
với cơ sở sản xuất thực phẩm, kinh doanh dịch vụ ăn uống thuộc thẩm quyền của UBND cấp huyện </t>
  </si>
  <si>
    <t>Quyết định số 2656/QĐ-UBND 
ngày 15/7/2019</t>
  </si>
  <si>
    <t>Quyết định số 4912/QĐ-UBND</t>
  </si>
  <si>
    <t>tổng 3 cấp</t>
  </si>
  <si>
    <t>Đăng ký thành lập công ty cổ phần</t>
  </si>
  <si>
    <t>Đăng ký thành lập công ty hợp danh</t>
  </si>
  <si>
    <t>LĨNH VỰC ĐẦU TƯ TẠI VIỆT NAM</t>
  </si>
  <si>
    <t>01 Quyết định : TỈNH, HUYỆN</t>
  </si>
  <si>
    <t>Cấp mới giấy phép lái xe</t>
  </si>
  <si>
    <t>Cấp lại giấy phép lái xe</t>
  </si>
  <si>
    <t>Đổi giấy phép lái xe quân sự do Bộ Quốc phòng cấp</t>
  </si>
  <si>
    <t>Đổi giấy phép lái xe do ngành Công an cấp</t>
  </si>
  <si>
    <t>Đổi giấy phép lái xe hoặc bằng lái xe của nước ngoài</t>
  </si>
  <si>
    <t>Đổi giấy phép lái xe hoặc bằng lái xe của nước ngoài cấp cho khách du lịch nước ngoài lái xe vào Việt Nam</t>
  </si>
  <si>
    <t>Cấp lại giấy phép lái xe Quốc tế</t>
  </si>
  <si>
    <t>Cấp giấy chứng nhận thẩm định thiết kế xe cơ giới cải tạo</t>
  </si>
  <si>
    <t>Cấp giấy chứng nhận đăng ký tạm thời xe máy chuyên dùng</t>
  </si>
  <si>
    <t>Công bố đưa trạm dừng nghỉ vào khai thác</t>
  </si>
  <si>
    <t>Công bố lại đưa trạm dừng nghỉ vào khai thác</t>
  </si>
  <si>
    <t>Công bố lại đưa bến xe khách vào khai thác</t>
  </si>
  <si>
    <t>Cấp Giấy phép kinh doanh vận tải bằng xe ô tô</t>
  </si>
  <si>
    <t>Cấp lại Giấy phép kinh doanh vận tải bằng xe ô tô khi có sự thay đổi liên quan đến nội dung của Giấy phép kinh doanh hoặc Giấy phép kinh doanh bị thu hồi, bị tước quyền sử dụng</t>
  </si>
  <si>
    <t>Cấp lại Giấy phép kinh doanh vận tải bằng xe ô tô đối với trường hợp Giấy phép kinh doanh bị mất, bị hỏng</t>
  </si>
  <si>
    <t>Cấp phù hiệu xe ô tô kinh doanh vận tải (kinh doanh vận tải hành khách:bằng xe ô tô theo tuyến cố định, bằng xe buýt theo tuyến cố định, bằng xe ta xi, xe hợp đồng; kinh doanh vận tải hàng hóa: bằng công tơ nơ, xe ô tô đầu kéo kéo rơ mooc hoặc sơ mi rơ mooc, xe ô tô tải kinh doanh vận tải hàng hóa thông thường và xe taxi tải)</t>
  </si>
  <si>
    <t>Cấp giấy phép xe tập lái</t>
  </si>
  <si>
    <t>Cấp giấy phép đào tạo lái xe ô tô</t>
  </si>
  <si>
    <t>Cấp giấy chứng nhận giáo viên dạy thực hành lái xe</t>
  </si>
  <si>
    <t>Cấp lại giấy chứng nhận giáo viên dạy thực hành lái xe</t>
  </si>
  <si>
    <t>Đăng ký phương tiện hoạt động vui chơi, giải trí dưới nước lần đầu</t>
  </si>
  <si>
    <t>Đăng ký lại phương tiện hoạt động vui chơi, giải trí dưới nước</t>
  </si>
  <si>
    <t>Cấp lại Giấy chứng nhận đăng ký phương tiện hoạt động vui chơi, giải trí dưới nước</t>
  </si>
  <si>
    <t>Xóa đăng ký phương tiện hoạt động vui chơi, giải trí dưới nước</t>
  </si>
  <si>
    <t>Cấp Giấy phép vận tải thủy qua biên giới Việt Nam - Campuchia cho phương tiện thủy</t>
  </si>
  <si>
    <t>Cấp lại Giấy phép vận tải thủy qua biên giới Việt Nam - Campuchia cho phương tiện</t>
  </si>
  <si>
    <t>Đăng ký lần đầu đối với phương tiện thủy nội địa đang khai thác</t>
  </si>
  <si>
    <t>Xóa Giấy chứng nhận đăng ký phương tiện</t>
  </si>
  <si>
    <t>Công bố hoạt động cảng thủy nội địa</t>
  </si>
  <si>
    <t>Thủ tục đóng, không cho phép hoạt động tại vùng nước khác không thuộc vùng nước trên tuyến đường thủy nội địa, vùng nước cảng biển hoặc khu vực hàng hải, được đánh dấu, xác định vị trí bằng phao hoặc cờ hiệu có màu sắc dễ quan sát</t>
  </si>
  <si>
    <t>Công bố mở, cho phép hoạt động tại vùng nước khác không thuộc vùng nước trên tuyến đường thủy nội địa, vùng nước cảng biển hoặc khu vực hàng hải, được đánh dấu, xác định vị trí bằng phao hoặc cờ hiệu có màu sắc dễ quan sát</t>
  </si>
  <si>
    <t>Chấp thuận hoạt động vui chơi, giải trí dưới nước tại vùng nước trên tuyến đường thủy nội địa, vùng nước cảng biển hoặc khu vực hàng hải</t>
  </si>
  <si>
    <t>Thủ tục cấp Giấy chứng nhận cơ sở đủ Điều kiện kinh doanh dịch vụ đào tạo thuyền viên, người lái phương tiện thủy nội địa</t>
  </si>
  <si>
    <t>Thủ tục cấp lại Giấy chứng nhận cơ sở đủ Điều kiện kinh doanh dịch vụ đào tạo thuyền viên, người lái phương tiện thủy nội địa</t>
  </si>
  <si>
    <t>Cấp, cấp lại, chuyển đổi giấy chứng nhận khả năng chuyên môn, chứng chỉ chuyên môn</t>
  </si>
  <si>
    <t>LĨNH VỰC ĐƯỜNG THỦY NỘI ĐỊA</t>
  </si>
  <si>
    <t>Cấp phép thi công xây dựng biển quảng cáo tạm thời trong phạm vi hành lang an toàn đường bộ đối với đường huyện, đường xã</t>
  </si>
  <si>
    <t>Cấp giấy phép thi công công trình thiết yếu trong phạm vi đất dành cho đường bộ đối với đường huyện, đường xã</t>
  </si>
  <si>
    <t>Chấp thuận và gia hạn chấp thuận xây dựng công trình thiết yếu trong phạm vi bảo vệ kết cấu hạ tầng giao thông đường bộ của đường huyện</t>
  </si>
  <si>
    <t>Cấp phép thi công Xây dựng công trình đường bộ trong phạm vi đất dành cho đường bộ là đường huyện, đường xã</t>
  </si>
  <si>
    <t>Thẩm định Hồ sơ Báo cáo kinh tế kỹ thuật</t>
  </si>
  <si>
    <t>LĨNH VỰC ĐƯỜNG BỘ</t>
  </si>
  <si>
    <t>LĨNH VỰC ĐƯỜNG THỦY</t>
  </si>
  <si>
    <t>Đăng ký hoạt động của tổ chức hành nghề luật sư</t>
  </si>
  <si>
    <t>Thay đổi nội dung đăng ký hoạt động của tổ chức hành nghề luật sư</t>
  </si>
  <si>
    <t>Thay đổi người đại diện theo pháp luật của Văn phòng luật sư, công ty luật trách nhiệm hữu hạn một thành viên.</t>
  </si>
  <si>
    <t>Thay đổi người đại diện theo pháp luật của công ty luật trách nhiệm hữu hạn hai thành viên trở lên, công ty luật hợp danh.</t>
  </si>
  <si>
    <t>Đăng ký hoạt động của chi nhánh của tổ chức hành nghề luật sư</t>
  </si>
  <si>
    <t>Đăng ký hành nghề luật sư với tư cách cá nhân</t>
  </si>
  <si>
    <t>Thay đổi nội dung Giấy đăng ký  hoạt động của chi nhánh, công ty luật nước ngoài</t>
  </si>
  <si>
    <t>Hợp nhất công ty luật</t>
  </si>
  <si>
    <t>Sáp nhập công ty luật</t>
  </si>
  <si>
    <t>Đăng ký hoạt động của công ty luật Việt Nam chuyển đổi từ công ty luật nước ngoài</t>
  </si>
  <si>
    <t>Đăng ký hoạt động của chi nhánh của công ty luật nước ngoài tại Việt Nam</t>
  </si>
  <si>
    <t>LĨNH VỰC LUẬT SƯ</t>
  </si>
  <si>
    <t>Đăng ký hoạt động của Trung tâm tư vấn pháp luật</t>
  </si>
  <si>
    <t>Đăng ký hoạt động cho chi nhánh của Trung tâm tư vấn pháp luật</t>
  </si>
  <si>
    <t>Thay đổi nội dung đăng ký hoạt động của Trung tâm tư vấn pháp luật, chi nhánh</t>
  </si>
  <si>
    <t>Cấp thẻ tư vấn viên pháp luật</t>
  </si>
  <si>
    <t>Thu hồi thẻ tư vấn viên pháp luật</t>
  </si>
  <si>
    <t>Cấp lại thẻ tư vấn viên pháp luật</t>
  </si>
  <si>
    <t>LĨNH VỰC TƯ VẤN PHÁP LUẬT</t>
  </si>
  <si>
    <t>LĨNH VỰC TRỌNG TÀI THƯƠNG MẠI</t>
  </si>
  <si>
    <t>Cấp lại Giấy đăng ký hoạt động của Trung tâm trọng tài, Chi nhánh Trung tâm trọng tài, Chi nhánh của Tổ chức trọng tài nước ngoài tại Việt Nam</t>
  </si>
  <si>
    <t>LĨNH VỰC QUẢN TÀI VIÊN</t>
  </si>
  <si>
    <t>Đăng ký hành nghề quản lý, thanh lý tài sản với tư cách cá nhân</t>
  </si>
  <si>
    <t>Đăng ký hành nghề quản lý, thanh lý tài sản đối với doanh nghiệp quản lý, thanh lý tài sản</t>
  </si>
  <si>
    <t>Thay đổi thông tin đăng ký hành nghề của Quản tài viên</t>
  </si>
  <si>
    <t>Thay đổi thông tin đăng ký hành nghề của doanh nghiệp quản lý, thanh lý tài sản</t>
  </si>
  <si>
    <t>Đăng ký làm hòa giải viên thương mại vụ việc</t>
  </si>
  <si>
    <t>Thay đổi tên gọi trong Giấy đăng ký hoạt động của Trung tâm hòa giải thương mại</t>
  </si>
  <si>
    <t>Đăng ký hoạt động của Chi nhánh Trung tâm hòa giải thương mại</t>
  </si>
  <si>
    <t>Thay đổi tên gọi, Trưởng chi nhánh trong Giấy đăng ký hoạt động của chi nhánh của tổ chức hòa giải thương mại nước ngoài tại Việt Nam</t>
  </si>
  <si>
    <t>LĨNH VỰC HÒA GIẢI THƯƠNG MẠI</t>
  </si>
  <si>
    <t>Đăng ký tập sự hành nghề công chứng</t>
  </si>
  <si>
    <t>Thay đổi nơi tập sự hành nghề công chứng từ tổ chức hành nghề công chứng này sang tổ chức hành nghề công chứng khác trong cùng một tỉnh, thành phố trực thuộc Trung ương</t>
  </si>
  <si>
    <t>Thay đổi nơi tập sự từ tổ chức hành nghề công chứng tại tỉnh, thành phố trực thuộc Trung ương này sang tổ chức hành nghề công chứng tại tỉnh, thành phố trực thuộc Trung ương khác</t>
  </si>
  <si>
    <t>Chấm dứt tập sự hành nghề công chứng</t>
  </si>
  <si>
    <t>Đăng ký tập sự lại hành nghề công chứng sau khi chấm dứt tập sự hành nghề công chứng</t>
  </si>
  <si>
    <t>Đăng ký tham dự kiểm tra kết quả tập sự hành nghề công chứng</t>
  </si>
  <si>
    <t>Đăng ký hành nghề và cấp Thẻ công chứng viên</t>
  </si>
  <si>
    <t>Cấp lại Thẻ công chứng viên</t>
  </si>
  <si>
    <t>Thành lập Văn phòng công chứng</t>
  </si>
  <si>
    <t>Đăng ký hoạt động Văn phòng công chứng</t>
  </si>
  <si>
    <t>Thay đổi nội dung đăng ký hoạt động của Văn phòng công chứng</t>
  </si>
  <si>
    <t>Hợp nhất Văn phòng công chứng</t>
  </si>
  <si>
    <t>Đăng ký hoạt động Văn phòng công chứng hợp nhất</t>
  </si>
  <si>
    <t>Sáp nhập Văn phòng công chứng</t>
  </si>
  <si>
    <t>Thay đổi nội dung đăng ký hoạt động Văn phòng công chứng nhận sáp nhập</t>
  </si>
  <si>
    <t>Chuyển nhượng Văn phòng công chứng</t>
  </si>
  <si>
    <t>Thay đổi nội dung đăng ký hoạt động của Văn phòng công chứng được chuyển nhượng</t>
  </si>
  <si>
    <t>LĨNH VỰC CÔNG CHỨNG</t>
  </si>
  <si>
    <t>Đăng ký hoạt động văn phòng giám định tư pháp</t>
  </si>
  <si>
    <t>Cấp phép thành lập văn phòng giám định tư pháp</t>
  </si>
  <si>
    <t>LĨNH VỰC GIÁM ĐỊNH TƯ PHÁP</t>
  </si>
  <si>
    <t>Cấp Thẻ đấu giá viên</t>
  </si>
  <si>
    <t>Cấp lại Thẻ đấu giá viên</t>
  </si>
  <si>
    <t>Đăng ký hoạt động của doanh nghiệp đấu giá tài sản</t>
  </si>
  <si>
    <t>Cấp lại Giấy đăng ký hoạt động của doanh nghiệp đấu giá tài sản</t>
  </si>
  <si>
    <t>Đăng ký hoạt động của Chi nhánh doanh nghiệp đấu giá tài sản</t>
  </si>
  <si>
    <t>Phê duyệt đủ điều kiện thực hiện hình thức đấu giá trực tuyến</t>
  </si>
  <si>
    <t>Đăng ký tham dự kiểm tra kết quả tập sự hành nghề đấu giá</t>
  </si>
  <si>
    <t>LĨNH VỰC BÁN ĐẤU GIÁ TÀI SẢN</t>
  </si>
  <si>
    <t>Thủ tục cấp giấy xác nhận là người gốc Việt Nam</t>
  </si>
  <si>
    <t>LĨNH VỰC QUỐC TỊCH</t>
  </si>
  <si>
    <t>Thủ tục cấp phiếu LLTP cho công dân Việt Nam, người nước ngoài đang cư trú tại Việt Nam</t>
  </si>
  <si>
    <t>Thủ tục cấp phiếu LLTP cho cơ quan nhà nước, tổ chức chính trị, tổ chức chính trị - xã hội (đối tượng là công dân Việt Nam, người nước ngoài đang cư trú tại Việt Nam)</t>
  </si>
  <si>
    <t>Thủ tục cấp phiếu LLTP cho cơ quan tiến hành tố tụng (đối tượng là công dân Việt Nam, người nước ngoài đang cư trú tại Việt Nam)</t>
  </si>
  <si>
    <t>LĨNH VỰC LÝ LỊCH TƯ PHÁP</t>
  </si>
  <si>
    <t>LĨNH VỰC NUÔI CON NUÔI</t>
  </si>
  <si>
    <t>Thủ tục Đăng ký lại việc nuôi con nuôi có yếu tố nước ngoài</t>
  </si>
  <si>
    <t>Giải quyết việc người nước ngoài thường trú ở Việt Nam nhận trẻ em Việt Nam làm con nuôi</t>
  </si>
  <si>
    <t>LĨNH VỰC BỒI THƯỜNG NHÀ NƯỚC</t>
  </si>
  <si>
    <t>Thủ tục giải quyết yêu cầu bồi thường tại cơ quan trực tiếp quản lý người thi hành công vụ gây thiệt hại</t>
  </si>
  <si>
    <t>Thủ tục phục hồi danh dự</t>
  </si>
  <si>
    <t>LĨNH VỰC PHỔ BIẾN GIÁO DỤC PHÁP LUẬT</t>
  </si>
  <si>
    <t>Thủ tục yêu cầu Trợ giúp pháp lý</t>
  </si>
  <si>
    <t>Thủ tục cấp thẻ cộng tác viên trợ giúp pháp lý</t>
  </si>
  <si>
    <t>Thủ tục cấp lại thẻ Cộng tác viên trợ giúp pháp lý</t>
  </si>
  <si>
    <t>Thủ tục đăng ký tham gia trợ giúp pháp lý</t>
  </si>
  <si>
    <t>Thủ tục thay đổi nội dung Giấy đăng ký tham gia trợ giúp pháp lý</t>
  </si>
  <si>
    <t>Thủ tục giải quyết khiếu nại về Trợ giúp pháp lý</t>
  </si>
  <si>
    <t>Thủ tục lựa chọn, ký hợp đồng với Luật sư</t>
  </si>
  <si>
    <t>Thủ tục lựa chọn, ký hợp đồng với tổ chức hành nghề luật sư, tổ chức tư vấn pháp luật</t>
  </si>
  <si>
    <t>Thủ tục cấp lại Giấy đăng ký tham gia trợ giúp pháp lý</t>
  </si>
  <si>
    <t>Thủ tục chấm dứt đăng ký tham gia trợ giúp pháp lý</t>
  </si>
  <si>
    <t>Thủ tục thay đổi người thực hiện trợ giúp pháp lý</t>
  </si>
  <si>
    <t>XIV</t>
  </si>
  <si>
    <t>LĨNH VỰC TRỢ GIÚP PHÁP LÝ</t>
  </si>
  <si>
    <t>Thủ tục đăng ký khai sinh có yếu tố nước ngoài</t>
  </si>
  <si>
    <t>Thủ tục đăng ký kết hôn có yếu tố nước ngoài</t>
  </si>
  <si>
    <t>Thủ tục đăng ký khai tử có yếu tố nước ngoài</t>
  </si>
  <si>
    <t>Thủ tục đăng ký nhận cha, mẹ, con có yếu tố nước ngoài</t>
  </si>
  <si>
    <t>Thủ tục đăng ký khai sinh kết hợp đăng ký nhận cha, mẹ, con có yếu tố nước ngoài</t>
  </si>
  <si>
    <t>Thủ tục đăng ký giám hộ có yếu tố nước ngoài</t>
  </si>
  <si>
    <t>Thủ tục đăng ký chấm dứt giám hộ có yếu tố nước ngoài</t>
  </si>
  <si>
    <t>Thủ tục thay đổi, cải chính, bổ sung hộ tịch, xác định lại dân tộc</t>
  </si>
  <si>
    <t>Thủ tục ghi vào Sổ hộ tịch việc kết hôn của công dân Việt Nam đã được giải quyết tại cơ quan có thẩm quyền của nước ngoài</t>
  </si>
  <si>
    <t>Thủ tục ghi vào Sổ hộ tịch việc ly hôn, hủy việc kết hôn của công dân Việt Nam đã được giải quyết tại cơ quan có thẩm quyền của nước ngoài.</t>
  </si>
  <si>
    <t>Thủ tục đăng ký lại khai sinh có yếu tố nước ngoài</t>
  </si>
  <si>
    <t>Thủ tục đăng ký khai sinh có yếu tố nước ngoài cho người đã có hồ sơ, giấy tờ cá nhân</t>
  </si>
  <si>
    <t>Thủ tục đăng ký lại kết hôn có yếu tố nước ngoài</t>
  </si>
  <si>
    <t>Thủ tục đăng ký lại khai tử có yếu tố nước ngoài</t>
  </si>
  <si>
    <t>Thủ tục cấp bản sao trích lục hộ tịch</t>
  </si>
  <si>
    <t>LĨNH VỰC HỘ TỊCH</t>
  </si>
  <si>
    <t>LĨNH VỰC CHỨNG THỰC</t>
  </si>
  <si>
    <t>Thủ tục chứng thực bản sao từ bản chính giấy tờ, văn bản do cơ quan tổ chức có thẩm quyền của Việt Nam cấp hoặc chứng nhận.</t>
  </si>
  <si>
    <t>Thủ tục chứng thực bản sao từ bản chính giấy tờ, văn bản do cơ quan, tổ chức có thẩm quyền của nước ngoài; cơ quan, tổ chức có thẩm quyền của Việt Nam liên kết với cơ quan, tổ chức có thẩm quyền của nước ngoài  cấp hoặc chứng nhận</t>
  </si>
  <si>
    <t>Thủ tục chứng thực chữ ký trong các giấy tờ, văn bản (áp dụng cho cả trường hợp chứng thực điểm chỉ và trường hợp người yêu cầu chứng thực không thể ký, không thể điểm chỉ được)</t>
  </si>
  <si>
    <t>Thủ tục chứng thực việc sửa đổi, bổ sung, hủy bỏ hợp đồng, giao dịch</t>
  </si>
  <si>
    <t>Thủ tục sửa lỗi sai sót trong hợp đồng, giao dịch</t>
  </si>
  <si>
    <t>Thủ tục cấp bản sao có chứng thực từ bản chính hợp đồng, giao dịch đã được chứng thực</t>
  </si>
  <si>
    <t>Thủ tục chứng thực chữ ký người dịch mà người dịch là cộng tác viên dịch thuật của Phòng Tư pháp</t>
  </si>
  <si>
    <t>Thủ tục chứng thực hợp đồng, giao dịch liên quan đến tài sản là động sản</t>
  </si>
  <si>
    <t>Thủ tục chứng thực văn bản thỏa thuận phân chia di sản mà di sản là động sản</t>
  </si>
  <si>
    <t>Thủ tục chứng thực văn bản khai nhận di sản mà di sản là động sản</t>
  </si>
  <si>
    <t>Thủ tục đăng ký khai sinh</t>
  </si>
  <si>
    <t>Thủ tục đăng ký kết hôn</t>
  </si>
  <si>
    <t>Thủ tục đăng ký nhận cha, mẹ, con</t>
  </si>
  <si>
    <t>Thủ tục đăng ký khai sinh kết hợp nhận cha, mẹ, con</t>
  </si>
  <si>
    <t>Thủ tục đăng ký khai tử</t>
  </si>
  <si>
    <t>Thủ tục đăng ký khai sinh lưu động</t>
  </si>
  <si>
    <t>Thủ tục đăng ký kết hôn lưu động</t>
  </si>
  <si>
    <t>Thủ tục đăng ký khai tử lưu động</t>
  </si>
  <si>
    <t>Thủ tục đăng ký kết hôn có yếu tố nước ngoài tại khu vực biên giới</t>
  </si>
  <si>
    <t>Thủ tục đăng ký nhận cha, mẹ, con có yếu tố nước ngoài tại khu vực biên giới</t>
  </si>
  <si>
    <t>Thủ tục đăng ký khai tử có yếu tố nước ngoài tại khu vực biên giới</t>
  </si>
  <si>
    <t>Thủ tục đăng ký giám hộ</t>
  </si>
  <si>
    <t>Thủ tục đăng ký chấm dứt giám hộ</t>
  </si>
  <si>
    <t>Thủ tục cấp Giấy xác nhận tình trạng hôn nhân</t>
  </si>
  <si>
    <t>Thủ tục đăng ký lại khai sinh</t>
  </si>
  <si>
    <t>Thủ tục đăng ký khai sinh cho người đã có hồ sơ, giấy tờ cá nhân</t>
  </si>
  <si>
    <t>Thủ tục đăng ký lại kết hôn</t>
  </si>
  <si>
    <t>Thủ tục đăng ký lại khai tử</t>
  </si>
  <si>
    <t>Thủ tục chứng thực hợp đồng, giao dịch liên quan đến tài sản là động sản, quyền sử dụng đất và nhà ở</t>
  </si>
  <si>
    <t>Thủ tục chứng thực di chúc</t>
  </si>
  <si>
    <t>Thủ tục chứng thực văn bản từ chối nhận di sản</t>
  </si>
  <si>
    <t>Đăng ký việc nuôi con nuôi trong nước</t>
  </si>
  <si>
    <t>Đăng ký lại việc nuôi con nuôi trong nước</t>
  </si>
  <si>
    <t>tổng</t>
  </si>
  <si>
    <t>Cấp giấy chứng nhận doanh nghiệp khoa học và công nghệ</t>
  </si>
  <si>
    <t>Cấp thay đổi nội dung, cấp lại giấy chứng nhận doanh nghiệp khoa học và công nghệ</t>
  </si>
  <si>
    <t>Cấp giấy chứng nhận đăng ký hoạt động của tổ chức khoa học và công nghệ</t>
  </si>
  <si>
    <t>Cấp lại giấy chứng nhận đăng ký hoạt động của tổ chức khoa học và công nghệ</t>
  </si>
  <si>
    <t>Sửa đổi, bổ sung giấy chứng nhận đăng ký hoạt động của tổ chức khoa học và công nghệ</t>
  </si>
  <si>
    <t>Cấp giấy chứng nhận cho chi nhánh, văn phòng đại diện của tổ chức khoa học và công nghệ</t>
  </si>
  <si>
    <t>Thay đổi, bổ sung nội dung giấy chứng nhận hoạt động cho văn phòng đại diện, chi nhánh của tổ chức khoa học và công nghệ</t>
  </si>
  <si>
    <t>Cấp giấy chứng nhận đăng ký chuyển giao công nghệ</t>
  </si>
  <si>
    <t>Công nhận sáng kiến cấp tỉnh</t>
  </si>
  <si>
    <t>Thủ tục đánh giá kết quả thực hiện nhiệm vụ khoa học và công nghệ không sử dụng ngân sách nhà nước</t>
  </si>
  <si>
    <t xml:space="preserve">LĨNH VỰC HOẠT ĐỘNG KHOA HỌC VÀ CÔNG NGHỆ </t>
  </si>
  <si>
    <t xml:space="preserve">LĨNH VỰC NĂNG LƯỢNG NGUYÊN TỬ BỨC XẠ HẠT NHÂN </t>
  </si>
  <si>
    <t>Cấp giấy phép sử dụng thiết bị X-Quang chẩn đoán trong y tế</t>
  </si>
  <si>
    <t>Cấp gia hạn giấy phép sử dụng thiết bị X-Quang chẩn đoán trong y tế</t>
  </si>
  <si>
    <t>Cấp lại giấy phép sử dụng thiết bị X-Quang chẩn đoán trong y tế</t>
  </si>
  <si>
    <t>Cấp sửa đổi, bổ sung giấy phép sử dụng thiết bị X-Quang chẩn đoán trong y tế</t>
  </si>
  <si>
    <t>Cấp chứng chỉ nhân viên bức xạ</t>
  </si>
  <si>
    <t xml:space="preserve">LĨNH VỰC TIÊU CHUẨN – ĐO LƯỜNG – CHẤT LƯỢNG </t>
  </si>
  <si>
    <t>Đăng ký kiểm tra nhà nước chất lượng hàng hóa nhóm 2 nhập khẩu</t>
  </si>
  <si>
    <t>Miễn giảm kiểm tra chất lượng hàng hóa nhóm 2 nhập khẩu</t>
  </si>
  <si>
    <t>Tiếp nhận hồ sơ đăng ký công bố hợp quy (Trường hợp công bố hợp quy dựa trên kết quả tự đánh giá của tổ chức, cá nhân sản xuất, kinh doanh (bên thứ nhất))</t>
  </si>
  <si>
    <t>Cấp Thông báo Tiếp nhận hồ sơ đăng ký công bố hợp quy (Trường hợp công bố hợp quy dựa trên kết quả chứng nhận của tổ chức chứng nhận đã đăng ký hoặc tổ chức chứng nhận được chỉ định (bên thứ ba))</t>
  </si>
  <si>
    <t>Cấp Thông báo Tiếp nhận hồ sơ đăng ký công bố hợp chuẩn (Trường hợp công bố hợp chuẩn dựa trên kết quả tự đánh giá của tổ chức, cá nhân sản xuất, kinh doanh (bên thứ nhất)</t>
  </si>
  <si>
    <r>
      <t>Cấp thông báo tiếp nhận hồ sơ đăng ký công bố hợp chuẩn (Trường hợp công bố hợp chuẩn dựa trên kết quả chứng nhận hợp chuẩn của tổ chức chứng nhận đã đăng ký (bên thứ 3))</t>
    </r>
    <r>
      <rPr>
        <b/>
        <sz val="14"/>
        <color theme="1"/>
        <rFont val="Times New Roman"/>
        <family val="1"/>
      </rPr>
      <t xml:space="preserve">  </t>
    </r>
  </si>
  <si>
    <r>
      <t>Cấp mới giấy phép</t>
    </r>
    <r>
      <rPr>
        <sz val="13"/>
        <color theme="1"/>
        <rFont val="Times New Roman"/>
        <family val="1"/>
      </rPr>
      <t xml:space="preserve"> vận chuyển hàng nguy hiểm là các chất oxy hóa, các hợp chất ô xít hữu cơ (thuộc loại 5) và các chất ăn mòn (thuộc loại 8) bằng phương tiện giao thông cơ giới đường bộ, đường sắt và đường thủy nội địa</t>
    </r>
  </si>
  <si>
    <t>Cấp bổ sung Giấy phép vận chuyển hàng nguy hiểm là các chất oxy hóa, các hợp chất ô xít hữu cơ (thuộc loại 5) và các chất ăn mòn (thuộc loại 8) bằng phương tiện giao thông cơ giới đường bộ, đường sắt và đường thủy nội địa</t>
  </si>
  <si>
    <t>Cấp lại giấy phép vận chuyển hàng nguy hiểm là các chất ôxy hóa, các hợp chất ôxít hữu cơ (thuộc loại 5) và các chất ăn mòn (thuộc loại 8) bằng phương tiện giao thông cơ giới đường bộ, đường sắt và đường thủy nội địa (Áp dụng đối với trường hợp tổ chức/cá nhân có giấy phép vận chuyển hàng nguy hiểm còn hiệu lực nhưng bị mất, thất lạc, hư hỏng)</t>
  </si>
  <si>
    <t xml:space="preserve">Tiếp nhận bản công bố sử dụng dấu định lượng </t>
  </si>
  <si>
    <t xml:space="preserve">Tiếp nhận điều chỉnh nội dung bản công bố sử dụng dấu định lượng </t>
  </si>
  <si>
    <t>LĨNH VỰC GIÁO DỤC NGHỀ NGHIỆP</t>
  </si>
  <si>
    <t>Xếp hạng công ty TNHH một thành viên do Uỷ ban nhân dân tỉnh làm chủ Sở hữu (hạng tổng công ty và tương đương, hạng I, hạng II và hạng III).</t>
  </si>
  <si>
    <t>Cấp giấy phép hoạt động cho thuê lại lao động</t>
  </si>
  <si>
    <t>Cấp giấy phép lao động cho người lao động nước ngoài làm việc tại Việt Nam</t>
  </si>
  <si>
    <t>Cấp lại giấy phép lao động cho người lao động nước ngoài làm việc tại Việt Nam</t>
  </si>
  <si>
    <t>Đề nghị tuyển người lao động Việt Nam vào các vị trí công việc dự kiến tuyển người lao động nước ngoài</t>
  </si>
  <si>
    <t>LĨNH VỰC VIỆC LÀM</t>
  </si>
  <si>
    <t>Cấp mới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Cấp Giấy chứng nhận doanh nghiệp đủ điều kiện tự huấn luyện an toàn, vệ sinh lao động hạng B (trừ doanh nghiệp có nhu cầu tự huấn luyện do các Bộ, ngành, cơ quan trung ương, các tập đoàn, tổng công ty nhà nước thuộc Bộ, ngành, cơ quan trung ương quyết định thành lập)</t>
  </si>
  <si>
    <t>Gia hạn, sửa đổi, bổ sung, cấp lại, đổi tên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doanh nghiệp có nhu cầu tự huấn luyện do các Bộ, ngành, cơ quan trung ương, các tập đoàn, tổng công ty nhà nước thuộc Bộ, ngành, cơ quan trung ương quyết định thành lập).</t>
  </si>
  <si>
    <t>Khai báo với Sở Lao động - Thương binh và Xã hội địa phương khi đưa vào sử dụng các loại máy, thiết bị, vật tư có yêu cầu nghiêm ngặt về an toàn lao động</t>
  </si>
  <si>
    <t>Chuyển nơi hưởng trợ cấp thất nghiệp (chuyển đi)</t>
  </si>
  <si>
    <t>Chuyển nơi hưởng trợ cấp thất nghiệp (chuyển đến)</t>
  </si>
  <si>
    <t>Áp dụng các biện pháp can thiệp khẩn cấp hoặc tạm thời cách ly trẻ em khỏi môi trường hoặc người gây tổn hại cho trẻ em</t>
  </si>
  <si>
    <t>LĨNH VỰC BẢO VỆ CHĂM SÓC TRẺ EM</t>
  </si>
  <si>
    <t>LĨNH VỰC PHÒNG CHỐNG TỆ NẠN XÃ HỘI</t>
  </si>
  <si>
    <t>Giải quyết tranh chấp lao động tập thể về quyền</t>
  </si>
  <si>
    <t>Phê duyệt kế hoạch hỗ trợ, can thiệp đối với trẻ em bị xâm hại hoặc có nguy cơ bị bạo lực, bóc lột, bỏ rơi và trẻ em có hoàn cảnh đặc biệt.</t>
  </si>
  <si>
    <t>Đăng ký nhận chăm sóc thay thế cho trẻ em đối với cá nhân, người đại diện gia đình nhận chăm sóc thay thế không phải là người thân thích của trẻ em</t>
  </si>
  <si>
    <t>Thông báo nhận chăm sóc thay thế cho trẻ em đối với cá nhân, người đại diện gia đình nhận chăm sóc thay thế là người thân thích của trẻ em</t>
  </si>
  <si>
    <t>Chuyển trẻ em đang được chăm sóc thay thế tại cơ sở trợ giúp xã hội đến cá nhân, gia đình nhận chăm sóc thay thế</t>
  </si>
  <si>
    <t xml:space="preserve">Lĩnh vực Chăn nuôi và Thú y  </t>
  </si>
  <si>
    <t>QĐ số 2143/QĐ-UBND
 ngày 28/6/2021</t>
  </si>
  <si>
    <t xml:space="preserve">Lĩnh vực Bảo vệ thực vật </t>
  </si>
  <si>
    <t>Thủ tục Cấp giấy chứng nhận đủ điều kiện buôn bán thuốc bảo vệ thực vật</t>
  </si>
  <si>
    <t>Thủ tục Cấp lại giấy chứng nhận đủ điều kiện buôn bán thuốc bảo vệ thực vật</t>
  </si>
  <si>
    <t>Thủ tục Cấp giấy phép vận chuyển thuốc bảo vệ thực vật</t>
  </si>
  <si>
    <t>Thủ tục Cấp giấy xác nhận nội dung quảng cáo thuốc bảo vệ thực vật</t>
  </si>
  <si>
    <t>Thủ tục Cấp giấy chứng nhận kiểm dịch thực vật đối với các lô vật thể vận chuyển từ vùng nhiễm đối tượng kiểm dịch thực vật</t>
  </si>
  <si>
    <t>Thủ tục Cấp giấy chứng nhận đủ điều kiện buôn bán phân bón</t>
  </si>
  <si>
    <t>Thủ tục Cấp lại giấy chứng nhận đủ điều kiện buôn bán phân bón</t>
  </si>
  <si>
    <t>Thủ tục Xác nhận nội dung quảng cáo phân bón</t>
  </si>
  <si>
    <t>Thủ tục Cấp Quyết định, phục hồi Quyết định công nhận cây đầu dòng,
 vườn cây đầu dòng, cây công nghiệp, cây ăn quả lâu năm nhân giống bằng phương pháp vô tính</t>
  </si>
  <si>
    <t>Thủ tục Cấp giấy phép khai thác thủy sản</t>
  </si>
  <si>
    <t>Thủ tục Cấp lại giấy phép khai thác thủy sản</t>
  </si>
  <si>
    <t>Thủ tục Cấp giấy chứng nhận nguồn gốc thủy sản khai thác</t>
  </si>
  <si>
    <t>Thủ tục Cấp lại giấy chứng nhận nguồn gốc thủy sản khai thác</t>
  </si>
  <si>
    <t>Thủ tục Xóa đăng ký tàu cá</t>
  </si>
  <si>
    <t>Thủ tục Cấp giấy chứng nhận đăng ký tàu cá</t>
  </si>
  <si>
    <t>Thủ tục Cấp lại giấy chứng nhận đăng ký tàu cá</t>
  </si>
  <si>
    <t>Thủ tục Cấp giấy chứng nhận đăng ký tạm thời tàu cá</t>
  </si>
  <si>
    <t>Thủ tục Cấp giấy chứng nhận thẩm định thiết kế tàu cá</t>
  </si>
  <si>
    <t>Thủ tục Cấp giấy chứng nhận an toàn kỹ thuật tàu cá</t>
  </si>
  <si>
    <t>Thủ tục Công bố mở cảng cá loại 2</t>
  </si>
  <si>
    <t>Thủ tục Cấp, cấp lại giấy chứng nhận cơ sở đủ điều kiện sản xuất, 
ương dưỡng giống thủy sản (trừ giống thủy sản bố mẹ)</t>
  </si>
  <si>
    <t>Thủ tục Cấp giấy chứng nhận cơ sở đủ điều kiện nuôi trồng thủy 
sản (theo yêu cầu)</t>
  </si>
  <si>
    <t>Thủ tục Cấp, cấp lại giấy xác nhận đăng ký nuôi trồng thủy sản 
lồng bè, đối tượng thủy sản nuôi chủ lực</t>
  </si>
  <si>
    <t>Thủ tục Cấp giấy  phép nuôi trồng thủy sản trên biển cho tổ chức 
cá nhân Việt Nam (trong phạm vi 6 hải lý)</t>
  </si>
  <si>
    <t>Thủ tục Cấp lại giấy  phép nuôi trồng thủy sản trên biển cho tổ 
chức cá nhân Việt Nam (trong phạm vi 6 hải lý)</t>
  </si>
  <si>
    <t>Thủ tục Xác nhận nguồn gốc loài thủy sản thuộc Phụ lục Công ước
 quốc tế về buôn bán các loài động vật, thực vật hoang dã nguy cấp và các loài thủy sản nguy cấp, quý, hiếm có nguồn gốc từ nuôi trồng.</t>
  </si>
  <si>
    <t>Thủ tục Xác nhận nguồn gốc loài thủy sản thuộc Phụ lục Công ước 
quốc tế về buôn bán các loài động vật, thực vật hoang dã nguy cấp
 và các loài thủy sản nguy cấp, quý, hiếm có nguồn gốc khai thác từ tự nhiên.</t>
  </si>
  <si>
    <t>Thủ tục Xác nhận nguyên liệu thủy sản khai thác trong nước (theo
 yêu cầu)</t>
  </si>
  <si>
    <t>Thủ tục Công nhận và giao quyền quản lý cho tổ chức cộng đồng 
(thuộc địa bàn từ hai huyện trở lên)</t>
  </si>
  <si>
    <t>Thủ tục Sửa đổi, bổ sung nội dung quyết định công nhận và giao 
quyền quản lý cho tổ chức cộng đồng (thuộc địa bàn từ hai huyện trở lên)</t>
  </si>
  <si>
    <t>Thủ tục Cấp, cấp lại giấy chứng nhận cơ sở đủ điều kiện đóng mới, 
cải hoán tàu cá.</t>
  </si>
  <si>
    <t>Thủ tục Kiểm tra chất lượng muối nhập khẩu</t>
  </si>
  <si>
    <t>Thủ tục Kiểm tra nhà nước về an toàn thực phẩm muối nhập khẩu</t>
  </si>
  <si>
    <t>Thủ tục Cấp giấy chứng nhận cơ sở đủ điều kiện an toàn thực 
phẩm đối với cơ sở sản xuất, kinh doanh thực phẩm nông, lâm, thủy sản</t>
  </si>
  <si>
    <t>Thủ tục Cấp lại giấy chứng nhận cơ sở đủ điều kiện an toàn thực 
phẩm đối với cơ sở sản xuất, kinh doanh nông, lâm, thủy sản (trường hợp trước 06 tháng tính đến ngày giấy chứng nhận an toàn thực phẩm hết hạn)</t>
  </si>
  <si>
    <t>Thủ tục Cấp lại giấy chứng nhận cơ sở đủ điều kiện an toàn thực 
phẩm đối với cơ sở sản xuất, kinh doanh nông, lâm, thủy sản (trường hợp giấy chứng nhận an toàn thực phẩm vẫn còn thời hạn hiệu lực nhưng bị mất, bị hỏng, thất lạc, hoặc có sự thay đổi, bổ sung thông tin trên giấy chứng nhận an toàn thực phẩm)</t>
  </si>
  <si>
    <t>Thủ tục Cấp giấy chứng nhận xuất xứ (hoặc phiếu kiểm soát thu 
hoạch) cho lô nguyên liệu nhuyễn thể hai mảnh vỏ</t>
  </si>
  <si>
    <t>Thủ tục Cấp đổi phiếu kiểm soát thu hoạch sang giấy chứng nhận 
xuất xứ cho lô nguyên liệu nhuyễn thể hai mảnh vỏ</t>
  </si>
  <si>
    <t>Lĩnh vực Quản lý chất lượng nông lâm sản và thủy sản</t>
  </si>
  <si>
    <t>Lĩnh vực Thú y</t>
  </si>
  <si>
    <t>Thủ tục Cấp, cấp lại giấy chứng nhận điều kiện vệ sinh thú y</t>
  </si>
  <si>
    <t>Thủ tục Cấp giấy chứng nhận cơ sở an toàn dịch bệnh động vật trên cạn</t>
  </si>
  <si>
    <t>Thủ tục Cấp giấy chứng nhận cơ sở an toàn dịch bệnh động vật thủy sản (đối với cơ sở nuôi trồng thủy sản, cơ sở sản xuất giống thủy sản)</t>
  </si>
  <si>
    <t>Thủ tục Cấp giấy chứng nhận cơ sở an toàn dịch bệnh động vật (trên cạn và thủy sản) đối với cơ sở phải đánh giá lại</t>
  </si>
  <si>
    <t>Thủ tục Cấp lại Giấy chứng nhận cơ sở an toàn dịch bệnh động vật trên cạn</t>
  </si>
  <si>
    <t>Thủ tục Cấp lại Giấy chứng nhận cơ sở an toàn dịch bệnh động vật thủy sản</t>
  </si>
  <si>
    <t>Thủ tục Cấp đổi giấy chứng nhận cơ sở an toàn dịch bệnh động vật (trên cạn hoặc thủy sản)</t>
  </si>
  <si>
    <t>Thủ tục Cấp giấy chứng nhận cơ sở an toàn dịch bệnh động vật trên cạn đối với cơ sở có nhu cầu bổ sung nội dung giấy chứng nhận</t>
  </si>
  <si>
    <t>Thủ tục Cấp giấy chứng nhận cơ sở an toàn dịch bệnh động vật thủy sản đối với cơ sở có nhu cầu bổ sung nội dung giấy chứng nhận</t>
  </si>
  <si>
    <t>Thủ tục Cấp lại Giấy chứng nhận cơ sở an toàn dịch bệnh động vật (trên cạn và thủy sản) đối với cơ sở có Giấy chứng nhận hết hiệu lực do xảy ra bệnh hoặc phát hiện mầm bệnh tại cơ sở đã được chứng nhận an toàn hoặc do không thực hiện giám sát, lấy mẫu đúng, đủ số lượng trong quá trình duy trì điều kiện cơ sở sau khi được chứng nhận</t>
  </si>
  <si>
    <t>Thủ tục Cấp giấy chứng nhận kiểm dịch động vật/sản phẩm động vật trên cạn vận chuyển ra khỏi địa bàn cấp tỉnh</t>
  </si>
  <si>
    <t>Thủ tục Cấp giấy chứng nhận kiểm dịch động vật, sản phẩm động vật thủy sản vận chuyển ra khỏi địa bàn tỉnh</t>
  </si>
  <si>
    <t>Thủ tục Cấp giấy chứng nhận kiểm dịch động vật, sản phẩm động thủy sản tham gia hội chợ, triển lãm; động vật thủy sản biểu diễn nghệ thuật.</t>
  </si>
  <si>
    <t>Thủ tục Cấp lại chứng chỉ hành nghề thú y (Trong trường hợp bị mất, sai sót, hư hỏng; có thay đổi thông tin liên quan đến cá nhân đã được cấp chứng chỉ hành nghề thú y)</t>
  </si>
  <si>
    <t>Thủ tục Cấp giấy chứng nhận đủ điều kiện buôn bán thuốc thú y</t>
  </si>
  <si>
    <t>Thủ tục Cấp lại giấy chứng nhận đủ điều kiện buôn bán thuốc thú y (Trong trường hợp bị mất, sai sót, hư hỏng; thay đổi thông tin có liên quan đến tổ chức, cá nhân đăng ký)</t>
  </si>
  <si>
    <t>Thủ tục Cấp giấy xác nhận nội dung quảng cáo thuốc thú y</t>
  </si>
  <si>
    <t xml:space="preserve">Lĩnh vực Chăn nuôi  </t>
  </si>
  <si>
    <t>Lĩnh vực kiểm lâm</t>
  </si>
  <si>
    <t>Thủ tục Chuyển loại rừng đối với khu rừng do UBND cấp tỉnh 
quyết định thành lập</t>
  </si>
  <si>
    <t>Thủ tục Phê duyệt phương án quản lý rừng bền vững của chủ rừng
 là tổ chức</t>
  </si>
  <si>
    <t>Thủ tục Phê duyệt đề án đề án du lịch sinh thái, nghỉ dưỡng, giải 
trí trong rừng đặc dụng.</t>
  </si>
  <si>
    <t>Thủ tục Phê duyệt đề án đề án du lịch sinh thái, nghỉ dưỡng, giải 
trí trong rừng phòng hộ</t>
  </si>
  <si>
    <t>Thủ tục Miễn, giảm tiền chi trả dịch vụ môi trường rừng (đối với 
bên sử dụng dịch vụ môi trường rừng trong phạm vi địa giới hành chính của một tỉnh)</t>
  </si>
  <si>
    <t>Thủ tục Phê duyệt chủ trương chuyển mục đích sử dụng rừng sang  
mục đích khác</t>
  </si>
  <si>
    <t>Thủ tục Phê duyệt khai thác động vật rừng thông thường từ rừng
 tự nhiên</t>
  </si>
  <si>
    <t>Thủ tục Nộp tiền trồng rừng thay thế về Quỹ Bảo vệ và phát triển 
rừng cấp tỉnh</t>
  </si>
  <si>
    <t>Thủ tục Thẩm định, phê duyệt phương án trồng rừng thay thế diện
 tích rừng chuyển sang mục đích khác</t>
  </si>
  <si>
    <t>Thủ tục Phê duyệt, điều chỉnh thiết kế kỹ thuật dự toán công trình 
lâm sinh (đối với công trình lâm sinh thuộc dự án do Chủ tịch UBND cấp tỉnh quyết định đầu tư)</t>
  </si>
  <si>
    <t>Lĩnh vực quản lý xây dựng công trình</t>
  </si>
  <si>
    <t>Lĩnh vực Thủy lợi</t>
  </si>
  <si>
    <t>Thủ tục Cấp lại giấy phép các hoạt động trong phạm vi bảo vệ công trình thủy lợi trong trường hợp bị mất, bị rách, hư hỏng thuộc thẩm quyền cấp phép của Ủy ban nhân dân tỉnh</t>
  </si>
  <si>
    <t>Thủ tục Cấp lại giấy phép đối với các hoạt động trong phạm vi bảo vệ công trình thủy lợi trong trường hợp tên chủ giấy phép đã được cấp bị thay đổi do chuyển nhượng, sáp nhập, chia tách, cơ cấu lại tổ chức thuộc thẩm quyền cấp phép của Ủy ban nhân dân tỉnh</t>
  </si>
  <si>
    <t>Thủ tục Phê duyệt, điều chỉnh quy trình vận hành đối với công trình thủy lợi lớn và công trình thủy lợi vừa do Ủy ban nhân dân tỉnh quản lý</t>
  </si>
  <si>
    <t>Thủ tục Phê duyệt phương án, điều chỉnh phương án cắm mốc chỉ giới phạm vi bảo vệ công trình thủy lợi trên địa bàn Ủy ban nhân dân tỉnh quản lý.</t>
  </si>
  <si>
    <t>Thủ tục Cấp giấy phép cho các hoạt động trong phạm vi bảo vệ công trình thủy lợi: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Ủy ban nhân dân tỉnh</t>
  </si>
  <si>
    <t>Thủ tục Cấp giấy phép hoạt động du lịch, thể thao, nghiên cứu khoa học, kinh doanh, dịch vụ thuộc thẩm quyền cấp phép của UBND tỉnh</t>
  </si>
  <si>
    <t>Thủ tục Cấp giấy phép nổ mìn và các hoạt động gây nổ khác thuộc thẩm quyền cấp phép của UBND tỉnh</t>
  </si>
  <si>
    <t>Thủ tục Cấp giấy phép hoạt động của phương tiện thủy nội địa, phương tiện cơ giới, trừ xe mô tô, xe gắn máy, phương tiện thủy nội địa thô sơ của Ủy ban nhân dân tỉnh</t>
  </si>
  <si>
    <t>Thủ tục Cấp giấy phép cho các hoạt động trồng cây lâu năm trong phạm vi bảo vệ công trình thủy lợi thuộc thẩm quyền cấp phép của Ủy ban nhân dân tỉnh</t>
  </si>
  <si>
    <t>Thủ tục Cấp giấy phép cho các hoạt động nuôi trồng thủy sản  trong phạm vi bảo vệ công trình thủy lợi thuộc thẩm quyền cấp phép của Ủy ban nhân dân tỉnh</t>
  </si>
  <si>
    <t>Thủ tục Cấp gia hạn, Điều chỉnh nội dung giấy phép: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Ủy ban nhân dân tỉnh</t>
  </si>
  <si>
    <t>Thủ tục Cấp gia hạn, Điều chỉnh nội dung giấy phép: Trồng cây lâu năm; Hoạt động của phương tiện thủy nội địa, phương tiện cơ giới, trừ xe mô tô, xe gắn máy, phương tiện thủy nội địa thô sơ thuộc thẩm quyền cấp phép của Ủy ban nhân dân tỉnh</t>
  </si>
  <si>
    <t>Thủ tục Cấp gia hạn, Điều chỉnh nội dung giấy phép hoạt động: nuôi trồng thủy sản; Nổ mìn và các hoạt động gây nổ khác thuộc thẩm quyền cấp phép của Ủy ban nhân dân tỉnh</t>
  </si>
  <si>
    <t>Thủ tục Thẩm định, phê duyệt, Điều chỉnh và công bố công khai quy trình vận hành hồ chứa thuộc thẩm quyền của Ủy ban nhân dân tỉnh</t>
  </si>
  <si>
    <t>Thủ tục Thẩm định, phê duyệt đề cương, kết quả kiểm định an toàn đập, hồ chứa thủy lợi thuộc thẩm quyền của Ủy ban nhân dân tỉnh</t>
  </si>
  <si>
    <t>Thủ tục Thẩm định, phê duyệt phương án ứng phó thiên tai cho công trình, vùng hạ du đập trong quá trình thi công thuộc thẩm quyền của Ủy ban nhân dân tỉnh</t>
  </si>
  <si>
    <t>Thủ tục Thẩm định, phê duyệt phương án ứng phó với tình huống khẩn cấp thuộc thẩm quyền của Ủy ban nhân dân tỉnh</t>
  </si>
  <si>
    <t>Thủ tục Phê duyệt phương án bảo vệ đập, hồ chứa thuộc thẩm quyền của Ủy ban nhân dân tỉnh.</t>
  </si>
  <si>
    <t>Thủ tục Cấp gia hạn, Điều chỉnh nội dung giấy phép hoạt động: 
du lịch, thể thao, nghiên cứu khoa học, kinh doanh, dịch vụ thuộc thẩm quyền cấp phép của Ủy ban nhân dân tỉnh</t>
  </si>
  <si>
    <t>Thủ tục Phê duyệt việc tiếp nhận viện trợ quốc tế khẩn cấp để cứu trợ thuộc thẩm quyền của Ủy ban nhân dân các tỉnh, thành phố trực thuộc Trung ương</t>
  </si>
  <si>
    <t>Thủ tục Phê duyệt Văn kiện viện trợ quốc tế khẩn cấp để khắc phục hậu quả thiên tai không thuộc thẩm quyền quyết định chủ trương tiếp nhận của Thủ tướng Chính phủ</t>
  </si>
  <si>
    <t>Thủ tục Điều chỉnh Văn kiện viện trợ quốc tế khẩn cấp để khắc phục hậu quả thiên tai không thuộc thẩm quyền quyết định chủ trương tiếp nhận của Thủ tướng Chính phủ</t>
  </si>
  <si>
    <t>Lĩnh vực phòng chống thiên tai</t>
  </si>
  <si>
    <t>Thủ tục Công nhận làng nghề</t>
  </si>
  <si>
    <t>Thủ tục Công nhận nghề truyền thống</t>
  </si>
  <si>
    <t>Thủ tục Công nhận làng nghề truyền thống</t>
  </si>
  <si>
    <t>Thủ tục Hỗ trợ dự án liên kết</t>
  </si>
  <si>
    <t>Thủ tục Thẩm định, phê duyệt quy hoạch chi tiết khu, điểm tái định cư</t>
  </si>
  <si>
    <t>Lĩnh vực kinh tế hợp tác và phát triển nông thôn</t>
  </si>
  <si>
    <t>Thủ tục Phê duyệt kế hoạch khuyến nông địa phương</t>
  </si>
  <si>
    <t>Thủ tục Công nhận Doanh nghiệp nông nghiệp công nghệ cao</t>
  </si>
  <si>
    <t>Thủ tục Công nhận lại Doanh nghiệp nông nghiệp công nghệ cao</t>
  </si>
  <si>
    <t>Thủ tục Đăng ký công bố hợp quy đối với các sản phẩm, hàng hóa sản xuất trong nước được quản lý bởi các quy chuẩn kỹ thuật quốc gia do Bộ Nông nghiệp và Phát triển nông thôn ban hành</t>
  </si>
  <si>
    <t>Lĩnh vực khoa học công nghệ và môi trường</t>
  </si>
  <si>
    <t>Thủ tục công bố mở cảng cá loại 3</t>
  </si>
  <si>
    <t>Thủ tục Công nhận và giao quyền quản lý cho tổ chức cộng đồng (thuộc địa bàn quản lý)</t>
  </si>
  <si>
    <t>Thủ tục Sửa đổi, bổ sung nội dung quyết định công nhận và giao quyền quản lý cho tổ chức cộng đồng (thuộc địa bàn quản lý)</t>
  </si>
  <si>
    <t>Lĩnh vực Thủy sản</t>
  </si>
  <si>
    <t>Thủ tục Xác nhận bảng kê lâm sản</t>
  </si>
  <si>
    <t>Thủ tục Phê duyệt, Điều chỉnh, thiết kế dự toán công trình lâm sinh (đối với công trình lâm sinh thuộc dự án do Chủ tịch UBND cấp huyện quyết định đầu tư)</t>
  </si>
  <si>
    <t>Xác nhận nguồn gốc gỗ trước khi xuất khẩu</t>
  </si>
  <si>
    <t>Lĩnh vực thủy lợi</t>
  </si>
  <si>
    <t>Thủ tục Thẩm định, phê duyệt quy trình vận hành đối với công 
trình thủy lợi do UBND tỉnh phân cấp (Ủy ban nhân dân cấp huyện phê duyệt)</t>
  </si>
  <si>
    <t>Thủ tục Thẩm định, phê duyệt, Điều chỉnh và công bố công khai 
quy trình vận hành hồ chứa thuộc thẩm quyền của Ủy ban nhân dân cấp huyện</t>
  </si>
  <si>
    <t>Thủ tục Thẩm định, phê duyệt đề cương, kết quả kiểm định an toàn
 đập, hồ chứa thủy lợi thuộc thẩm quyền của Ủy ban nhân dân cấp huyện</t>
  </si>
  <si>
    <t>Thủ tục Thẩm định, phê duyệt phương án ứng phó thiên tai cho 
công trình, vùng hạ du đập trong quá trình thi công thuộc thẩm quyền của Ủy ban nhân dân huyện (trên địa bàn hai xã trở lên)</t>
  </si>
  <si>
    <t>Thủ tục Thẩm định, phê duyệt phương án ứng phó với tình huống 
khẩn cấp thuộc thẩm quyền của Ủy ban nhân dân huyện (trên địa bàn 02 xã trở lên)</t>
  </si>
  <si>
    <t>Lĩnh vực nông nghiệp và phát triển nông thôn</t>
  </si>
  <si>
    <t>Thủ tục Phê duyệt Kế hoạch khuyến nông địa phương</t>
  </si>
  <si>
    <t>Lĩnh vực Khoa học công nghệ và môi trường</t>
  </si>
  <si>
    <t>Thủ tục Chuyển đổi cơ cấu cây trồng trên đất trồng lúa</t>
  </si>
  <si>
    <t>Lĩnh vực trồng trọt</t>
  </si>
  <si>
    <t xml:space="preserve">Lĩnh vực Phòng, chống thiên tai </t>
  </si>
  <si>
    <t>Thủ tục Đăng ký kê khai số lượng chăn nuôi tập trung và nuôi 
trồng thủy sản ban đầu</t>
  </si>
  <si>
    <t>Thủ tục Hỗ trợ sản xuất nông nghiệp để khôi phục sản xuất vùng bị 
thiệt hại do dịch bệnh</t>
  </si>
  <si>
    <t>Thủ tục Hỗ trợ sản xuất nông nghiệp để khôi phục sản xuất vùng bị
 thiệt hại do thiên tai</t>
  </si>
  <si>
    <t>Thủ tục Thẩm định, phê duyệt phương án ứng phó với tình huống khẩn cấp thuộc thẩm quyền của UBND cấp xã</t>
  </si>
  <si>
    <t>Thủ tục Hỗ trợ đầu tư xây dựng phát triển thủy lợi nhỏ, thủy lợi 
nội đồng và tưới tiên tiến, tiết kiệm nước (đối với nguồn vốn hỗ trợ trực tiếp, ngân sách địa phương và nguồn vốn hợp pháp khác của địa phương phân bổ dự toán cho UBND cấp xã thực hiện)</t>
  </si>
  <si>
    <t>Thủ tục Thẩm định, phê duyệt phương án ứng phó thiên tai cho 
công trình, vùng hạ du đập trong quá trình thi công thuộc thẩm quyền của UBND cấp xã</t>
  </si>
  <si>
    <t>Đăng ký hoạt động của chi nhánh, công ty luật nước ngoài</t>
  </si>
  <si>
    <t>Chuyển đổi công ty luật trách nhiệm hữu hạn và công ty luật hợp danh, chuyển đổi văn phòng luật sư thành công ty luật</t>
  </si>
  <si>
    <t>Cấp lại Giấy đăng ký hoạt động của Chi nhánh, Công ty luật nước ngoài</t>
  </si>
  <si>
    <t>Đăng ký hoạt động của Trung tâm Trọng tài sau khi được Bộ Tư pháp cấp Giấy phép thành lập; đăng ký hoạt động Trung tâm trọng tài khi thay đổi địa điểm đặt trụ sở sang tỉnh, thành phố trực thuộc trung ương khác</t>
  </si>
  <si>
    <t>Đăng ký hoạt động của Chi nhánh Trung tâm Trọng tài; đăng ký hoạt động của Chi nhánh Trung tâm Trọng tài khi thay đổi địa điểm đặt trụ sở sang tỉnh, thành phố trực thuộc trung ương khác</t>
  </si>
  <si>
    <t>Thay đổi nội dung Giấy đăng ký hoạt động của Trung tâm Trọng tài; thay đổi nội dung Giấy đăng ký hoạt động của Chi nhánh của Tổ chức trọng tài nước ngoài tại Việt Nam</t>
  </si>
  <si>
    <t>Thay đổi nội dung Giấy đăng ký hoạt động của Chi nhánh Trung tâm trọng tài khi thay đổi Trưởng chi nhánh, địa điểm đặt trụ sở của Chi nhánh trong phạm vi tỉnh, thành phố trực thuộc trung ương</t>
  </si>
  <si>
    <t>Đăng ký hoạt động Chi nhánh của Tổ chức trọng tài nước ngoài tại Việt Nam sau khi được Bộ Tư pháp cấp Giấy phép thành lập; đăng ký hoạt động Chi nhánh của Tổ chức trọng tài nước ngoài tại Việt Nam trong trường hợp chuyển địa điểm trụ sở sang tỉnh, thành phố trực thuộc trung ương khác</t>
  </si>
  <si>
    <t>Thay đổi thành viên hợp danh của công ty hợp danh hoặc thay đổi chủ doanh nghiệp quản lý, thanh lý tài sản</t>
  </si>
  <si>
    <t>Đăng ký hoạt động Trung tâm hòa giải thương mại sau khi được Bộ Tư pháp cấp Giấy phép thành lập; đăng ký hoạt động Trung tâm hòa giải thương mại khi thay đổi địa chỉ trụ sở của Trung tâm hòa giải thương mại từ tỉnh, thành phố trực thuộc Trung ương này sang tỉnh, thành phố trực thuộc Trung ương khác</t>
  </si>
  <si>
    <t>Cấp lại Giấy đăng ký hoạt động Trung tâm hòa giải thương mại, chi nhánh Trung tâm hòa giải thương mại, Giấy đăng ký hoạt động của chi nhánh tổ chức hòa giải thương mại nước ngoài tại Việt Nam</t>
  </si>
  <si>
    <t>Chấm dứt hoạt động Trung tâm hòa giải thương mại trong trường hợp Trung tâm hòa giải thương mại tự chấm dứt hoạt động</t>
  </si>
  <si>
    <t>Đăng ký hoạt động của chi nhánh tổ chức hòa giải thương mại nước ngoài tại Việt Nam sau khi được Bộ Tư pháp cấp giấy phép thành lập; đăng ký hoạt động của chi nhánh tổ chức hòa giải thương mại nước ngoài tại Việt Nam khi thay đổi địa chỉ trụ sở từ tỉnh, thành phố trực thuộc trung ương này sang tỉnh, thành phố trực thuộc trung ương khác</t>
  </si>
  <si>
    <t>Chấm dứt hoạt động của chi nhánh, văn phòng đại diện của tổ chức hòa giải thương mại nước ngoài tại Việt Nam trong trường hợp chi nhánh, văn phòng đại diện chấm dứt hoạt động theo quyết định của tổ chức hòa giải thương mại nước ngoài hoặc tổ chức hòa giải thương mại nước ngoài thành lập chi  nhánh, văn phòng đại diện tại Việt Nam chấm dứt hoạt động ở nước ngoài</t>
  </si>
  <si>
    <t>Xóa đăng ký hành nghề và thu hồi Thẻ công chứng viên trong trường hợp công chứng viên không còn hành nghề tại tổ chức hành nghề công chứng</t>
  </si>
  <si>
    <t>Thay đổi nội dung đăng ký hoạt động của doanh nghiệp đấu giá tài sản</t>
  </si>
  <si>
    <t>LĨNH VỰC THỪA PHÁT LẠI</t>
  </si>
  <si>
    <t>Đăng ký tập sự Thừa phát lại</t>
  </si>
  <si>
    <t>Thay đổi nơi tập sự hành nghề Thừa phát lại</t>
  </si>
  <si>
    <t>Đăng ký hành nghề và cấp Thẻ Thừa phát lại</t>
  </si>
  <si>
    <t>Cấp lại Thẻ Thừa phát lại</t>
  </si>
  <si>
    <t>Thành lập Văn phòng Thừa phát lại</t>
  </si>
  <si>
    <t>Đăng ký hoạt động Văn phòng Thừa phát lại</t>
  </si>
  <si>
    <t>Thay đổi nội dung đăng ký hoạt động của Văn phòng Thừa phát lại</t>
  </si>
  <si>
    <t>Chuyển đổi loại hình hoạt động Văn phòng Thừa phát lại</t>
  </si>
  <si>
    <t>Đăng ký hoạt động sau khi chuyển đổi loại hình hoạt động Văn phòng Thừa phát lại</t>
  </si>
  <si>
    <t>Hợp nhất, sáp nhập Văn phòng Thừa phát lại</t>
  </si>
  <si>
    <t>Đăng ký hoạt động, thay đổi nội dung đăng ký hoạt động sau khi hợp nhất, sáp nhập Văn phòng Thừa phát lại</t>
  </si>
  <si>
    <t>Chuyển nhượng Văn phòng Thừa phát lại</t>
  </si>
  <si>
    <t>Thay đổi nội dung đăng ký hoạt động sau khi chuyển nhượng Văn phòng Thừa phát lại</t>
  </si>
  <si>
    <t>Thủ tục Đăng ký hoạt động của Trung tâm tư vấn, hỗ trợ hôn nhân và gia đình có yếu tố nước ngoài</t>
  </si>
  <si>
    <t>Thủ tục giải quyết việc nuôi con nuôi có yếu tố nước ngoài đối với trẻ em sống ở cơ sở nuôi dưỡng</t>
  </si>
  <si>
    <t>Thủ tục Giải quyết việc nuôi con nuôi có yếu tố nước ngoài đối với trường hợp cha dượng, mẹ kế nhận con riêng của vợ hoặc chồng; cô, cậu, dì, chú, bác ruột nhận cháu làm con nuôi</t>
  </si>
  <si>
    <t>Thủ tục Xác nhận công dân Việt Nam thường trú khu vực biên giới đủ điều kiện nhận trẻ em của nước láng giềng cư trú ở khu vực biên giới làm con nuôi</t>
  </si>
  <si>
    <t>Thủ tục xác định cơ quan giải quyết bồi thường cấp tỉnh</t>
  </si>
  <si>
    <t>XV</t>
  </si>
  <si>
    <t>Thủ tục rút yêu cầu Trợ giúp pháp lý của người được trợ giúp pháp lý</t>
  </si>
  <si>
    <t>Mức 
độ 2</t>
  </si>
  <si>
    <t>Thủ tục chứng thực chữ ký người dịch mà người dịch không phải là cộng tác viên dịch thuật của Phòng tư pháp</t>
  </si>
  <si>
    <t>Ghi vào Sổ đăng ký nuôi con nuôi việc nuôi con nuôi đã được giải quyết tại cơ quan có thẩm quyền của nước ngoài</t>
  </si>
  <si>
    <t>Thủ tục chứng thực văn bản thỏa thuận phân chia di sản mà di sản là động sản, quyền sử dụng đất, nhà ở</t>
  </si>
  <si>
    <t>Thủ tục chứng thực văn bản khai nhận di sản mà di sản là động sản, quyền sử dụng đất, nhà ở</t>
  </si>
  <si>
    <t>Thủ tục Công nhận tuyên truyền viên pháp luật</t>
  </si>
  <si>
    <t>Thủ tục Cho thôi làm tuyên truyền viên pháp luật</t>
  </si>
  <si>
    <t>Thủ tục tặng thưởng Bằng khen cấp tỉnh</t>
  </si>
  <si>
    <t>Thủ tục tặng Cờ thi đua cấp tỉnh</t>
  </si>
  <si>
    <t>Thủ tục tặng thưởng Bằng khen cấp tỉnh theo đợt hoặc chuyên đề</t>
  </si>
  <si>
    <t>Thủ tục tặng Cờ thi đua cấp tỉnh theo đợt hoặc chuyên đề</t>
  </si>
  <si>
    <t>Thủ tục tặng thưởng Bằng khen cấp tỉnh về thành tích đột xuất</t>
  </si>
  <si>
    <t>Thủ tục tặng thưởng Bằng khen cấp tỉnh cho gia đình</t>
  </si>
  <si>
    <t>Thủ tục tặng thưởng Bằng khen cấp tỉnh về thành tích đối ngoại</t>
  </si>
  <si>
    <t>LĨNH VỰC THI ĐUA KHEN THƯỞNG</t>
  </si>
  <si>
    <t>LĨNH VỰC VĂN THƯ LƯU TRỮ</t>
  </si>
  <si>
    <t>Thủ tục cấp, cấp lại chứng chỉ hành nghề lưu trữ</t>
  </si>
  <si>
    <t>Thủ tục phục vụ việc sử dụng tài liệu của độc giả tại phòng đọc</t>
  </si>
  <si>
    <t>Thủ tục cấp bản sao và chứng thực lưu trữ</t>
  </si>
  <si>
    <t>LĨNH VỰC TÔN GIÁO</t>
  </si>
  <si>
    <t>Thủ tục thông báo người được phong phẩm hoặc suy cử làm chức sắc đối với các trường hợp quy định tại khoản 2 Điều 33 của Luật Tín ngưỡng, tôn giáo</t>
  </si>
  <si>
    <t>Thủ tục thông báo hủy kết quả phong phẩm hoặc suy cử chức sắc đối với các trường hợp quy định tại khoản 2 Điều 33 của Luật Tín ngưỡng, tôn giáo</t>
  </si>
  <si>
    <t>Thủ tục đăng ký người được bổ nhiệm, bầu cử, suy cử làm chức việc của tổ chức được cấp chứng nhận đăng ký hoạt động tôn giáo có địa bàn hoạt động ở một tỉnh</t>
  </si>
  <si>
    <t>Thủ tục thông báo về người được bổ nhiệm, bầu cử, suy cử làm chức việc đối với các trường hợp quy định tại khoản 2 Điều 34 của Luật Tín ngưỡng, tôn giáo</t>
  </si>
  <si>
    <t>Thủ tục thông báo về người được bổ nhiệm, bầu cử, suy cử làm chức việc của tổ chức được cấp chứng nhận đăng ký hoạt động tôn giáo có địa bàn hoạt động ở một tỉnh</t>
  </si>
  <si>
    <t>Thủ tục thông báo kết quả bổ nhiệm, bầu cử, suy cử những người lãnh đạo tổ chức đối với tổ chức tôn giáo có địa bàn hoạt động ở một tỉnh theo quy định tại khoản 7 Điều 34 của Luật Tín ngưỡng, tôn giáo</t>
  </si>
  <si>
    <t>Thủ tục thông báo kết quả bổ nhiệm, bầu cử, suy cử những người lãnh đạo tổ chức đối với tổ chức tôn giáo trực thuộc có địa bàn hoạt động ở một tỉnh theo quy định tại khoản 7 Điều 34 của Luật Tín ngưỡng, tôn giáo</t>
  </si>
  <si>
    <t>Thủ tục thông báo thuyên chuyển chức sắc, chức việc, nhà tu hành</t>
  </si>
  <si>
    <t>Thủ tục thông báo cách chức, bãi nhiệm chức sắc, chức việc đối với các trường hợp quy định tại khoản 2 Điều 33 và khoản 2 Điều 34 của Luật tín ngưỡng, tôn giáo</t>
  </si>
  <si>
    <t>Thủ tục thông báo cách chức, bãi nhiệm chức việc của tổ chức được cấp chứng nhận đăng ký hoạt động tôn giáo có địa bàn hoạt động ở một tỉnh</t>
  </si>
  <si>
    <t>Thủ tục đăng ký mở lớp bồi dưỡng về tôn giáo cho người chuyên hoạt động tôn giáo</t>
  </si>
  <si>
    <t>Thủ tục thông báo danh mục hoạt động tôn giáo đối với tổ chức có địa bàn hoạt động tôn giáo ở nhiều huyện thuộc một tỉnh</t>
  </si>
  <si>
    <t>Thủ tục thông báo danh mục hoạt động tôn giáo bổ sung đối với tổ chức có địa bàn hoạt động tôn giáo ở nhiều huyện thuộc một tỉnh</t>
  </si>
  <si>
    <t>Thủ tục thông báo tổ chức hội nghị thường niên của tổ chức tôn giáo, tổ chức tôn giáo trực thuộc có địa bàn hoạt động ở nhiều huyện thuộc một tỉnh</t>
  </si>
  <si>
    <t>Thủ tục đề nghị tổ chức đại hội của tổ chức tôn giáo, tổ chức tôn giáo trực thuộc, tổ chức được cấp chứng nhận đăng ký hoạt động tôn giáo có địa bàn hoạt động ở nhiều huyện thuộc một tỉnh</t>
  </si>
  <si>
    <t>Thủ tục đề nghị tổ chức cuộc lễ ngoài cơ sở tôn giáo, địa điểm hợp pháp đã đăng ký có quy mô tổ chức ở nhiều huyện thuộc một tỉnh hoặc ở nhiều tỉnh</t>
  </si>
  <si>
    <t>Thủ tục đề nghị giảng đạo ngoài địa bàn phụ trách, cơ sở tôn giáo, địa điểm hợp pháp đã đăng ký có quy mô tổ chức ở nhiều huyện thuộc một tỉnh hoặc ở nhiều tỉnh</t>
  </si>
  <si>
    <t>Thủ tục đề nghị công nhận tổ chức tôn giáo có địa bàn hoạt động ở một
 tỉnh</t>
  </si>
  <si>
    <t>Thủ tục đăng ký sửa đổi hiến chương của tổ chức tôn giáo có địa bàn 
hoạt động ở một tỉnh</t>
  </si>
  <si>
    <t>Thủ tục đề nghị thành lập, chia, tách, sáp nhập, hợp nhất tổ chức tôn 
giáo trực thuộc có địa bàn hoạt động ở một tỉnh</t>
  </si>
  <si>
    <t>Thủ tục đăng ký thuyên chuyển chức sắc, chức việc, nhà tu hành là 
người đang bị buộc tội hoặc người chưa được xóa án tích</t>
  </si>
  <si>
    <t>Thủ tục đề nghị sinh hoạt tôn giáo tập trung của người nước ngoài cư trú
 hợp pháp tại Việt Nam</t>
  </si>
  <si>
    <t>Thủ tục đề nghị mời tổ chức, cá nhân nước ngoài vào Việt Nam thực 
hiện hoạt động tôn giáo ở một tỉnh</t>
  </si>
  <si>
    <t>Thủ tục đề nghị mời chức sắc, nhà tu hành là người nước ngoài đến
 giảng đạo cho tổ chức được cấp chứng nhận đăng ký hoạt động tôn giáo ở một tỉnh</t>
  </si>
  <si>
    <t>Thủ tục đề nghị thay đổi tên của tổ chức tôn giáo, tổ chức tôn giáo trực 
thuộc có địa bàn hoạt động ở một tỉnh</t>
  </si>
  <si>
    <t>Thủ tục đề nghị thay đổi trụ sở của tổ chức tôn giáo, tổ chức tôn giáo 
trực thuộc</t>
  </si>
  <si>
    <t>Thủ tục thông báo về việc thay đổi trụ sở của tổ chức tôn giáo, tổ chức
 tôn giáo trực thuộc có địa bàn hoạt động ở nhiều tỉnh</t>
  </si>
  <si>
    <t>Thủ tục đề nghị cấp đăng ký pháp nhân phi thương mại cho tổ chức tôn
 giáo trực thuộc có địa bàn hoạt động ở một tỉnh</t>
  </si>
  <si>
    <t>Thủ tục đề nghị tự giải thể tổ chức tôn giáo có địa bàn hoạt động ở một 
tỉnh theo quy định của hiến chương</t>
  </si>
  <si>
    <t>Thủ tục đề nghị giải thể tổ chức tôn giáo trực thuộc có địa bàn hoạt động
 ở một tỉnh theo quy định của hiến chương của tổ chức</t>
  </si>
  <si>
    <t>Thủ tục thông báo về việc đã giải thể tổ chức tôn giáo trực thuộc có địa
 bàn hoạt động ở một tỉnh theo quy định của hiến chương của tổ chức</t>
  </si>
  <si>
    <t>Thủ tục thông báo tổ chức quyên góp không thuộc quy định tại điểm a 
và điểm b khoản 3 Điều 19 của Nghị định số 162/2017/NĐ-CP</t>
  </si>
  <si>
    <t>Thủ tục đăng ký người được bổ nhiệm, bầu cử, suy cử làm chức việc
 đối với các trường hợp quy định tại khoản 2 Điều 34 của Luật Tín ngưỡng, tôn giáo</t>
  </si>
  <si>
    <t>Thủ tục đề nghị cấp chứng nhận đăng ký hoạt động tôn giáo cho tổ chức 
có địa bàn hoạt động ở một tỉnh</t>
  </si>
  <si>
    <t>Thủ tục thông báo kết quả bổ nhiệm, bầu cử, suy cử những người 
lãnh đạo tổ chức của tổ chức được cấp chứng nhận đăng ký hoạt động tôn giáo có địa bàn hoạt động ở một tỉnh theo quy định tại khoản 7 Điều 34 của Luật Tín ngưỡng, tôn giáo</t>
  </si>
  <si>
    <t>Thủ tục thi tuyển công chức</t>
  </si>
  <si>
    <t>Thủ tục xét tuyển công chức</t>
  </si>
  <si>
    <t>Thủ tục tiếp nhận vào làm công chức</t>
  </si>
  <si>
    <t>Thủ tục thi nâng ngạch công chức</t>
  </si>
  <si>
    <t>LĨNH VỰC CÔNG CHỨC, VIÊN CHỨC</t>
  </si>
  <si>
    <t>Thành lập tổ chức thanh niên xung phong ở cấp tỉnh</t>
  </si>
  <si>
    <t>Giải thể tổ chức thanh niên xung phong cấp tỉnh</t>
  </si>
  <si>
    <t>Xác nhận phiên hiệu thanh niên xung phong</t>
  </si>
  <si>
    <t>LĨNH VỰC CÔNG TÁC THANH NIÊN</t>
  </si>
  <si>
    <t>Thành lập thôn mới, tổ dân phố mới</t>
  </si>
  <si>
    <t>LĨNH VỰC CHÍNH QUYỀN ĐỊA PHƯƠNG</t>
  </si>
  <si>
    <t>Thủ tục công nhận Ban vận động thành lập Hội</t>
  </si>
  <si>
    <t>Thủ tục thành lập Hội</t>
  </si>
  <si>
    <t>Thủ tục phê duyệt điều lệ Hội</t>
  </si>
  <si>
    <t>Thủ tục chia, tách, sáp nhập, hợp nhất hội</t>
  </si>
  <si>
    <t>Thủ tục đổi tên Hội</t>
  </si>
  <si>
    <t>Thủ tục Hội tự giải thể</t>
  </si>
  <si>
    <t>Thủ tục báo cáo tổ chức đại hội nhiệm kỳ, đại hội bất thường</t>
  </si>
  <si>
    <t>Thủ tục cho phép Hội đặt văn phòng đại diện</t>
  </si>
  <si>
    <t>Thủ tục thành lập và công nhận Điều lệ quỹ</t>
  </si>
  <si>
    <t>Thủ tục công nhận Quỹ đủ điều kiện hoạt động và công nhận thành viên Hội đồng quản lý quỹ</t>
  </si>
  <si>
    <t>Thủ tục công nhận thay đổi, bổ sung thành viên Hội đồng Quản lý Quỹ</t>
  </si>
  <si>
    <t>Thủ tục thay đổi giấy phép thành lập và công nhận điều lệ (sửa đổi, bổ sung) quỹ</t>
  </si>
  <si>
    <t>Thủ tục cấp lại giấy phép thành lập và công nhận điều lệ quỹ</t>
  </si>
  <si>
    <t>Thủ tục cho phép quỹ hoạt động trở lại sau khi bị tạm đình chỉ hoạt động</t>
  </si>
  <si>
    <t>Thủ tục hợp nhất, sáp nhập, chia, tách mở rộng phạm vi hoạt động quỹ</t>
  </si>
  <si>
    <t>Thủ tục đổi tên Quỹ</t>
  </si>
  <si>
    <t>Thủ tục tự giải thể Quỹ</t>
  </si>
  <si>
    <t>LĨNH VỰC TỔ CHỨC PHI CHÍNH PHỦ</t>
  </si>
  <si>
    <t>Thẩm định điều chỉnh vị trí việc làm thuộc thẩm quyền quyết định của Ủy ban nhân dân cấp tỉnh</t>
  </si>
  <si>
    <t>Thẩm định đề án vị trí việc làm thuộc thẩm quyền quyết định của Bộ trưởng, Thủ trưởng cơ quan ngang Bộ, Thủ trưởng cơ quan thuộc Chính phủ, người đứng đầu tổ chức do Chính phủ, Thủ tướng Chính phủ thành lập mà không phải đơn vị sự nghiệp công lập, Giám đốc ĐHQGHN, Giám đốc ĐHQGTPHCM, UBND tỉnh, TP trực thuộc Trung ương</t>
  </si>
  <si>
    <t>Thẩm định điều chỉnh vị trí việc làm thuộc thẩm quyền quyết định của Bộ trưởng, Thủ trưởng cơ quan ngang Bộ, Thủ trưởng cơ quan thuộc Chính phủ, người đứng đầu tổ chức do Chính phủ, Thủ tướng Chính phủ thành lập mà không phải đơn vị sự nghiệp công lập, Giám đốc ĐHQGHN, Giám đốc ĐHQGTPHC, UBND tỉnh, TP trực thuộc Trung ương.</t>
  </si>
  <si>
    <t>Thẩm định số lượng người làm việc thuộc thẩm quyền quyết định của bộ, ngành, địa phương</t>
  </si>
  <si>
    <t>Thẩm định điều chỉnh số lượng người làm việc thuộc thẩm quyền quyết định của bộ, ngành, địa phương</t>
  </si>
  <si>
    <r>
      <t xml:space="preserve">Thẩm định thành lập đơn vị sự nghiệp công lập </t>
    </r>
    <r>
      <rPr>
        <sz val="13"/>
        <color theme="1"/>
        <rFont val="Times New Roman"/>
        <family val="1"/>
      </rPr>
      <t>thuộc thẩm quyền quyết định của Ủy ban nhân dân cấp tỉnh</t>
    </r>
  </si>
  <si>
    <r>
      <t xml:space="preserve">Thẩm định tổ chức lại đơn vị sự nghiệp công lập </t>
    </r>
    <r>
      <rPr>
        <sz val="13"/>
        <color theme="1"/>
        <rFont val="Times New Roman"/>
        <family val="1"/>
      </rPr>
      <t>thuộc thẩm quyền quyết định của Ủy ban nhân dân cấp tỉnh</t>
    </r>
  </si>
  <si>
    <r>
      <t xml:space="preserve">Thẩm định giải thể đơn vị sự nghiệp công lập </t>
    </r>
    <r>
      <rPr>
        <sz val="13"/>
        <color theme="1"/>
        <rFont val="Times New Roman"/>
        <family val="1"/>
      </rPr>
      <t>thuộc thẩm quyền quyết định của Ủy ban nhân dân cấp tỉnh</t>
    </r>
  </si>
  <si>
    <r>
      <t xml:space="preserve">Thẩm định thành lập tổ chức hành chính </t>
    </r>
    <r>
      <rPr>
        <sz val="13"/>
        <color theme="1"/>
        <rFont val="Times New Roman"/>
        <family val="1"/>
      </rPr>
      <t>thuộc thẩm quyền quyết định của Ủy ban nhân dân cấp tỉnh</t>
    </r>
  </si>
  <si>
    <r>
      <t xml:space="preserve">Thẩm định tổ chức lại tổ chức hành chính </t>
    </r>
    <r>
      <rPr>
        <sz val="13"/>
        <color theme="1"/>
        <rFont val="Times New Roman"/>
        <family val="1"/>
      </rPr>
      <t>thuộc thẩm quyền quyết định của Ủy ban nhân dân cấp tỉnh</t>
    </r>
  </si>
  <si>
    <r>
      <t xml:space="preserve">Thẩm định giải thể tổ chức hành chính </t>
    </r>
    <r>
      <rPr>
        <sz val="13"/>
        <color theme="1"/>
        <rFont val="Times New Roman"/>
        <family val="1"/>
      </rPr>
      <t>thuộc thẩm quyền quyết định của Ủy ban nhân dân cấp tỉnh</t>
    </r>
  </si>
  <si>
    <r>
      <t xml:space="preserve">Thẩm định đề án vị trí việc làm </t>
    </r>
    <r>
      <rPr>
        <sz val="13"/>
        <color theme="1"/>
        <rFont val="Times New Roman"/>
        <family val="1"/>
      </rPr>
      <t>thuộc thẩm quyền quyết định của Ủy ban nhân dân cấp tỉnh</t>
    </r>
  </si>
  <si>
    <t>LĨNH VỰC TỔ CHỨC  BIÊN CHẾ</t>
  </si>
  <si>
    <t>Thủ tục tặng Giấy khen của Chủ tịch Ủy ban nhân dân huyện về thành tích thực hiện nhiệm vụ chính trị</t>
  </si>
  <si>
    <t>Thủ tục tặng danh hiệu Tập thể lao động tiên tiến</t>
  </si>
  <si>
    <t>Thủ tục tặng danh hiệu Chiến sỹ thi đua cơ sở</t>
  </si>
  <si>
    <t>Thủ tục tặng danh hiệu Lao động tiên tiến</t>
  </si>
  <si>
    <t>Thủ tục tặng Giấy khen của Chủ tịch UBND cấp huyện về thành tích thi đua theo đợt, chuyên đề</t>
  </si>
  <si>
    <t>Thủ tục tặng Giấy khen của Chủ tịch Ủy ban nhân dân cấp huyện về thành tích đột xuất.</t>
  </si>
  <si>
    <t>Thủ tục tặng Giấy khen của Chủ tịch Ủy ban nhân dân cấp huyện về khen thưởng đối ngoại.</t>
  </si>
  <si>
    <t>Thủ tục tặng Giấy khen của Chủ tịch Ủy ban nhân dân cấp huyện cho gia đình.</t>
  </si>
  <si>
    <t>Thủ tục thông báo mở lớp bồi dưỡng về tôn giáo theo quy định tại khoản 2 Điều 41 Luật Tín ngưỡng, tôn giáo</t>
  </si>
  <si>
    <t>Thủ tục thông báo danh mục hoạt động tôn giáo đối với tổ chức có địa bàn hoạt động tôn giáo ở nhiều xã thuộc một huyện</t>
  </si>
  <si>
    <t>Thủ tục thông báo danh mục hoạt động tôn giáo bổ sung đối với tổ chức có địa bàn hoạt động tôn giáo ở nhiều xã thuộc một huyện</t>
  </si>
  <si>
    <t>Thủ tục thông báo tổ chức hội nghị thường niên của tổ chức tôn giáo, tổ chức tôn giáo trực thuộc có địa bàn hoạt động ở một huyện</t>
  </si>
  <si>
    <t>Thủ tục đề nghị tổ chức đại hội của tổ chức tôn giáo, tổ chức tôn giáo trực thuộc, tổ chức được cấp chứng nhận đăng ký hoạt động tôn giáo có địa bàn hoạt động ở một huyện</t>
  </si>
  <si>
    <t>Thủ tục đề nghị tổ chức cuộc lễ ngoài cơ sở tôn giáo, địa điểm hợp pháp đã đăng ký có quy mô tổ chức ở một huyện</t>
  </si>
  <si>
    <t>Thủ tục đề nghị giảng đạo ngoài địa bàn phụ trách, cơ sở tôn giáo, địa điểm hợp pháp đã đăng ký có quy mô tổ chức ở một huyện</t>
  </si>
  <si>
    <t>Thủ tục thông báo tổ chức quyên góp ngoài địa bàn một xã nhưng trong địa bàn một huyện, quận, thị xã, thành phố thuộc tỉnh, thành phố thuộc thành phố trực thuộc trung ương của cơ sở tín ngưỡng, tổ chức tôn giáo, tổ chức tôn giáo trực thuộc</t>
  </si>
  <si>
    <t>Thủ tục công nhận Ban vận động thành lập hội</t>
  </si>
  <si>
    <t>Thủ tục thành lập hội</t>
  </si>
  <si>
    <t>Thủ tục phê duyệt điều lệ hội</t>
  </si>
  <si>
    <t>Thủ tục chia, tách, sáp nhập hợp nhất hội</t>
  </si>
  <si>
    <t>Thủ tục đổi tên hội</t>
  </si>
  <si>
    <t>Thủ tục hội tự giải thể</t>
  </si>
  <si>
    <t>Thủ tục báo cáo tổ chức đại hội nhiệm kỳ, đại hội bất thường của hội</t>
  </si>
  <si>
    <t>Thủ tục thành lập và công nhận điều lệ quỹ</t>
  </si>
  <si>
    <t>Thủ tục công nhận quỹ đủ điều kiện hoạt động và công nhận thành viên Hội đồng quản lý quỹ</t>
  </si>
  <si>
    <t>Thủ tục công nhận thay đổi, bổ sung thành viên Hội đồng quản lý quỹ</t>
  </si>
  <si>
    <t>Thủ tục hợp nhất, sáp nhập, chia, tách, mở rộng phạm vi hoạt động quỹ</t>
  </si>
  <si>
    <t>Thủ tục đổi tên quỹ</t>
  </si>
  <si>
    <t>Thủ tục tự giải thể quỹ</t>
  </si>
  <si>
    <t>Thẩm định thành lập đơn vị sự nghiệp công lập thuộc thẩm quyền quyết định của Ủy ban nhân dân cấp huyện</t>
  </si>
  <si>
    <t>Thẩm định tổ chức lại đơn vị sự nghiệp công lập thuộc thẩm quyền quyết định của Ủy ban nhân dân cấp huyện</t>
  </si>
  <si>
    <t>Thẩm định giải thể đơn vị sự nghiệp công lập thuộc thẩm quyền quyết định của Ủy ban nhân dân cấp huyện</t>
  </si>
  <si>
    <t xml:space="preserve">Thẩm định thành lập tổ chức hành chính thuộc thẩm quyền quyết định của Ủy ban nhân dân cấp huyện </t>
  </si>
  <si>
    <t>Thẩm định tổ chức lại tổ chức hành chính thuộc thẩm quyền quyết định của Ủy ban nhân dân cấp huyện</t>
  </si>
  <si>
    <t>Thẩm định giải thể tổ chức hành chính thuộc thẩm quyền quyết định của Ủy ban nhân dân cấp huyện</t>
  </si>
  <si>
    <t>LĨNH VỰC TỔ CHỨC BIÊN CHẾ</t>
  </si>
  <si>
    <t>Thủ tục tặng Giấy khen của Chủ tịch Ủy ban nhân dân cấp xã về thực hiện nhiệm vụ chính trị</t>
  </si>
  <si>
    <t>Thủ tục tặng Giấy khen của Chủ tịch Ủy ban nhân dân cấp xã về thành tích thi đua theo đợt hoặc chuyên đề</t>
  </si>
  <si>
    <t>Thủ tục tặng Giấy khen của Chủ tịch Ủy ban nhân dân cấp xã về thành tích đột xuất</t>
  </si>
  <si>
    <t>Thủ tục tặng Giấy khen của Chủ tịch Ủy ban nhân dân cấp xã cho gia đình</t>
  </si>
  <si>
    <t>Thủ tục đăng ký hoạt động tín ngưỡng</t>
  </si>
  <si>
    <t>Thủ tục đăng ký bổ sung hoạt động tín ngưỡng</t>
  </si>
  <si>
    <t>Thủ tục đăng ký sinh hoạt tôn giáo tập trung</t>
  </si>
  <si>
    <t>Thủ tục thông báo danh mục hoạt động tôn giáo đối với tổ chức
 có địa bàn hoạt động tôn giáo ở một xã</t>
  </si>
  <si>
    <t>Thủ tục thông báo danh mục hoạt động tôn giáo bổ sung đối 
với tổ chức có địa bàn hoạt động tôn giáo ở một xã</t>
  </si>
  <si>
    <t>Thủ tục đăng ký thay đổi người đại diện của nhóm sinh hoạt tôn
 giáo tập trung</t>
  </si>
  <si>
    <t>Thủ tục đề nghị thay đổi địa điểm sinh hoạt tôn giáo tập trung
 trong địa bàn một xã</t>
  </si>
  <si>
    <t>Thủ tục đề nghị thay đổi địa điểm sinh hoạt tôn giáo tập trung  
đến địa bàn xã khác</t>
  </si>
  <si>
    <t>Thủ tục thông báo về việc thay đổi địa điểm sinh hoạt tôn giáo
 tập trung</t>
  </si>
  <si>
    <t>Thủ tục thông báo tổ chức quyên góp trong địa bàn một xã của
 cơ sở tín ngưỡng, tổ chức tôn giáo, tổ chức tôn giáo trực thuộc</t>
  </si>
  <si>
    <t>Thủ tục Tặng danh hiệu Chiến sĩ thi đua cấp tỉnh</t>
  </si>
  <si>
    <t>Thủ tục tặng danh hiệu Tập thể lao động xuất sắc</t>
  </si>
  <si>
    <t>Cấp văn bản xác nhận thông báo hoạt động bưu chính</t>
  </si>
  <si>
    <t>Cấp lại văn bản xác nhận thông báo hoạt động bưu chính khi bị mất hoặc hư hỏng không sử dụng được</t>
  </si>
  <si>
    <t>Cấp giấy phép xuất bản tài liệu không kinh doanh</t>
  </si>
  <si>
    <t>Cấp giấy phép hoạt động in xuất bản phẩm</t>
  </si>
  <si>
    <t>Cấp lại giấy phép hoạt động in xuất bản phẩm</t>
  </si>
  <si>
    <t>Cấp đổi giấy phép hoạt động in xuất bản phẩm</t>
  </si>
  <si>
    <t>Cấp giấy phép in gia công xuất bản phẩm cho nước ngoài</t>
  </si>
  <si>
    <t>Cấp giấy phép nhập khẩu xuất bản phẩm không kinh doanh</t>
  </si>
  <si>
    <t>Cấp giấy phép tổ chức triển lãm, hội chợ xuất bản phẩm</t>
  </si>
  <si>
    <t>Quyết định 4155/QĐ-UBND ngày 20/11/2020</t>
  </si>
  <si>
    <t xml:space="preserve">Cấp đăng ký thu tín hiệu truyền hình nước ngoài trực tiếp từ vệ tinh </t>
  </si>
  <si>
    <t>Sửa đổi, bổ sung giấy chứng nhận đăng ký thu tín hiệu truyền hình nước ngoài trực tiếp từ vệ tinh</t>
  </si>
  <si>
    <t>Cấp giấy phép thiết lập trang thông tin điện tử tổng hợp</t>
  </si>
  <si>
    <t>Sửa đổi, bổ sung giấy phép thiết lập trang thông tin điện tử tổng hợp</t>
  </si>
  <si>
    <t>Gia hạn giấy phép thiết lập trang thông tin điện tử tổng hợp</t>
  </si>
  <si>
    <t>Cấp lại giấy phép thiết lập trang thông tin điện tử tổng hợp</t>
  </si>
  <si>
    <t>Thông báo thay đổi chủ sở hữu; địa chỉ trụ sở chính của tổ chức, doanh nghiệp đã được cấp Giấy phép thiết lập trang thông tin điện tử tổng hợp</t>
  </si>
  <si>
    <t>Thông báo thay đổi địa chỉ trụ sở chính, văn phòng giao dịch, địa chỉ đặt hoặc cho thuê máy chủ của doanh nghiệp cung cấp dịch vụ trò chơi điện tử G1 trên mạng</t>
  </si>
  <si>
    <t>Thông báo thay đổi cơ cấu tổ chức của doanh nghiệp cung cấp trò chơi điện tử G1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t>
  </si>
  <si>
    <t>Thông báo thay đổi phương thức, phạm vi cung cấp dịch vụ trò chơi điện tử G1 trên mạng đã được phê duyệt</t>
  </si>
  <si>
    <t>Thông báo thay đổi tên miền khi cung cấp dịch vụ trò chơi điện tử trên trang thông tin điện tử (trên Internet), kênh phân phối trò chơi (trên mạng viễn thông di động); thể loại trò chơi (G2, G3, G4); thay đổi địa chỉ trụ sở chính của doanh nghiệp cung cấp dịch vụ trò chơi điện tử G2, G3, G4 trên mạng</t>
  </si>
  <si>
    <t>Thông báo thay đổi cơ cấu tổ chức của doanh nghiệp cung cấp dịch vụ trò chơi điện tử G2, G3, G4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t>
  </si>
  <si>
    <t>Cấp giấy phép hoạt động in</t>
  </si>
  <si>
    <t>Cấp lại giấy phép hoạt động in</t>
  </si>
  <si>
    <t>Quyết định số 5291/QĐ-UBND ngày 30/11/2018</t>
  </si>
  <si>
    <t>Cấp giấy chứng nhận đủ điều kiện hoạt động điểm cung cấp dịch vụ trò chơi
 điện tử công cộng</t>
  </si>
  <si>
    <t>Sửa đổi, bổ sung giấy chứng nhận đủ điều kiện hoạt động điểm cung cấp dịch
 vụ trò chơi điện tử công cộng</t>
  </si>
  <si>
    <t>Gia hạn giấy chứng nhận đủ điều kiện hoạt động điểm cung cấp dịch vụ trò 
chơi điện tử công cộng</t>
  </si>
  <si>
    <t>Cấp lại giấy chứng nhận đủ điều kiện hoạt động điểm cung cấp dịch vụ trò 
chơi điện tử công cộng</t>
  </si>
  <si>
    <t>BAN QUẢN LÝ KHU KINH TẾ ĐÔNG NAM</t>
  </si>
  <si>
    <t>Giải quyết tố cáo tại cấp tỉnh</t>
  </si>
  <si>
    <t>Quyết định số 3089/QĐ-UBND 
ngày 12/9/2020</t>
  </si>
  <si>
    <t>Giải quyết tố cáo tại cấp huyện</t>
  </si>
  <si>
    <t>Giải quyết tố cáo tại cấp xã</t>
  </si>
  <si>
    <t>Mức 
độ 3</t>
  </si>
  <si>
    <t>Thủ tục xác minh tài sản, thu nhập</t>
  </si>
  <si>
    <t>Thủ tục tiếp nhận yêu cầu giải trình</t>
  </si>
  <si>
    <t>Thủ tục thực hiện giải trình</t>
  </si>
  <si>
    <t>Thủ tục tiếp công dân tại cấp tỉnh</t>
  </si>
  <si>
    <t>Thủ tục tiếp công dân tại cấp huyện</t>
  </si>
  <si>
    <t>Giải quyết khiếu nại lần đầu tại cấp tỉnh</t>
  </si>
  <si>
    <t>Giải quyết khiếu nại lần hai tại cấp tỉnh</t>
  </si>
  <si>
    <t>Giải quyết khiếu nại lần đầu tại cấp huyện</t>
  </si>
  <si>
    <t>Giải quyết khiếu nại lần hai tại cấp huyện</t>
  </si>
  <si>
    <t>Giải quyết khiếu nại lần đầu tại cấp xã</t>
  </si>
  <si>
    <t>QĐ 1947/QĐ-UBND ngày 18/6/2021</t>
  </si>
  <si>
    <t>LĨNH VỰC ĐẤT ĐAI, TÀI NGUYÊN MÔI TRƯỜNG</t>
  </si>
  <si>
    <t>3 QĐ</t>
  </si>
  <si>
    <t>Trả lại khu vực biển</t>
  </si>
  <si>
    <t>BIỂN VÀ HẢI ĐẢO</t>
  </si>
  <si>
    <t>Cấp lại giấy phép tài nguyên nước</t>
  </si>
  <si>
    <t>Chuyển nhượng quyền khai thác tài nguyên nước</t>
  </si>
  <si>
    <t>Giải quyết tranh chấp đất đai thuộc thẩm quyền của Chủ tịch ủy ban nhân dân tỉnh</t>
  </si>
  <si>
    <t>Chuyển nhượng vốn đầu tư là giá trị quyền sử dụng đất</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</si>
  <si>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t>
  </si>
  <si>
    <t>Gia hạn sử dụng đất nông nghiệp của cơ sở tôn giáo</t>
  </si>
  <si>
    <t>Thủ tục cung cấp dữ liệu đất đai</t>
  </si>
  <si>
    <t>QĐ số 4749/QĐ-UBND ngày 25/10/2019</t>
  </si>
  <si>
    <t>Thủ tục rà soát, kê khai hiện trạng sử dụng đất đối với các tổ chức là cơ quan nhà nước, đơn vị vũ trang nhân dân, tổ chức chính trị, tổ chức chính trị - xã hội, tổ chức chính trị xã hội - nghề nghiệp, tổ chức xã hội, tổ chức xã hội - nghề nghiệp, tổ chức sự nghiệp công lập chưa tự chủ tài chính, các cơ sở tôn giáo</t>
  </si>
  <si>
    <t>Thủ tục rà soát, kê khai hiện trạng sử dụng đất đối với tổ chức kinh tế và tổ chức sự nghiệp công lập tự chủ tài chính</t>
  </si>
  <si>
    <t>Giao đất, cho thuê đất không qua đấu giá quyền sử dụng đất đối với người xin giao đất, thuê đất là tổ chức kinh tế, người Việt Nam định cư ở nước ngoài, doanh nghiệp có vốn đầu tư nước ngoài bỏ vốn đầu tư và trực tiếp tham gia quản lý các dự án đầu tư trên địa bàn tỉnh</t>
  </si>
  <si>
    <t>Thủ tục giao đất đối với các tổ chức có nhu cầu sử dụng đất mà được Nhà nước giao đất không thu tiền sử dụng đất trên địa bàn tỉnh Nghệ An</t>
  </si>
  <si>
    <t>Thủ tục cho thuê đất đối với các tổ chức được Nhà nước cho thuê đất để khai thác khoáng sản trên địa bàn tỉnh Nghệ An</t>
  </si>
  <si>
    <t>Thủ tục chuyển mục đích sử dụng đất phải được phép của cơ quan nhà nước có thẩm quyền (đối với các nhà đầu tư trong và ngoài nước bỏ vốn đầu tư và trực tiếp tham gia quản lý các dự án đầu tư trên địa bàn tỉnh Nghệ An)</t>
  </si>
  <si>
    <t>Thủ tục chuyển mục đích sử dụng đất phải được phép của cơ quan nhà nước có thẩm quyền (đối với các tổ chức có nhu cầu sử dụng đất mà được Nhà nước giao đất không thu tiền sử dụng đất)</t>
  </si>
  <si>
    <t>Thủ tục đăng ký và cấp Giấy chứng nhận quyền sử dụng đất, quyền sở hữu nhà ở và tài sản khác gắn liền với đất lần đầu đối với các tổ chức</t>
  </si>
  <si>
    <t>QĐ số 4750/QĐ-UBND ngày 25/10/2019</t>
  </si>
  <si>
    <t>Thủ tục chuyển mục đích sử dụng đất phải được phép của cơ quan nhà nước có thẩm quyền; đăng ký, cấp giấy chứng nhận quyền sử dụng đất, quyền sở hữu nhà ở và tài sản khác gắn liền với đất đối với hộ gia đình, cá nhân thực hiện dự án đầu tư sản xuất kinh doanh trên địa bàn tỉnh Nghệ An</t>
  </si>
  <si>
    <t>Thủ tục giao đất ở; đăng ký, cấp giấy chứng nhận quyền sử dụng đất, quyền sở hữu nhà ở và tài sản khác gắn liền với đất không qua đấu giá quyền sử dụng đất cho hộ gia đình, cá nhân trên địa bàn tỉnh Nghệ An</t>
  </si>
  <si>
    <t>Thủ tục đăng ký và cấp Giấy chứng nhận quyền sử dụng đất, quyền sở hữu nhà ở và tài sản khác gắn liền với đất cho hộ gia đình, cá nhân đang sử dụng đất ở và đất vườn, ao gắn liền với đất ở trên địa bàn tỉnh Nghệ An</t>
  </si>
  <si>
    <t>Thủ tục cho thuê đất, đăng ký, cấp giấy chứng nhận quyền sử dụng đất, 
quyền sở hữu nhà ở và tài sản khác gắn liền với đất cho hộ gia đình, cá nhân thực hiện dự án đầu tư sản xuất, kinh doanh không qua đấu giá quyền sử dụng đất trên địa bàn tỉnh Nghệ An</t>
  </si>
  <si>
    <t>QĐ số 5631/QĐ-UBND 
ngày 21/12/2018</t>
  </si>
  <si>
    <t>Giải quyết tranh chấp đất đai thuộc thẩm quyền của Chủ tịch Ủy ban nhân dân cấp huyện</t>
  </si>
  <si>
    <t>Cấp đổi Giấy chứng nhận quyền sử dụng đất quyền sở hữu nhà ở và tài sản khác gắn liền với đất</t>
  </si>
  <si>
    <t xml:space="preserve">Đăng ký bổ sung tài sản gắn liền với đất vào Giấy chứng nhận đã cấp. </t>
  </si>
  <si>
    <t>Bán hoặc góp vốn bằng tài sản gắn liền với đất thuê của Nhà nước theo hình thức thuê đất trả tiền hàng năm.</t>
  </si>
  <si>
    <t>QĐ số 5632/QĐ-UBND 
ngày 21/12/2018</t>
  </si>
  <si>
    <t>Hòa giải tranh chấp đất đai (cấp xã)</t>
  </si>
  <si>
    <t>LĨNH VỰC ĐO ĐẠC VÀ BẢN ĐỒ</t>
  </si>
  <si>
    <t>Cấp giấy phép hoạt động dự báo, cảnh báo khí tượng thủy văn</t>
  </si>
  <si>
    <t>Cấp lại giấy phép hoạt động dự báo, cảnh báo khí tượng thủy văn</t>
  </si>
  <si>
    <t>Gia hạn, sửa đổi, bổ sung giấy phép hoạt động dự báo, cảnh báo
 khí tượng thủy văn</t>
  </si>
  <si>
    <t>QĐ số 2883/QĐ-UBND 
ngày 25/8/2020</t>
  </si>
  <si>
    <t>Cấp Giấy chứng nhận cơ sở bảo tồn đa dạng sinh học</t>
  </si>
  <si>
    <t xml:space="preserve"> </t>
  </si>
  <si>
    <t>LĨNH VỰC MÔI TRƯỜNG</t>
  </si>
  <si>
    <t>Xác nhận hợp đồng tiếp cận nguồn gen và chia sẻ lợi ích</t>
  </si>
  <si>
    <t>Cấp Giấy phép khai thác khoáng sản</t>
  </si>
  <si>
    <t>Điều chỉnh Giấy phép khai thác khoáng sản</t>
  </si>
  <si>
    <t>Đấu giá quyền khai thác khoáng sản ở khu vực chưa thăm dò khoáng sản</t>
  </si>
  <si>
    <t>Cấp giấy phép thăm dò khoáng sản.</t>
  </si>
  <si>
    <t>Gia hạn giấy phép thăm dò khoáng sản.</t>
  </si>
  <si>
    <t>Chuyển nhượng quyền thăm dò khoáng sản.</t>
  </si>
  <si>
    <t>Gia hạn giấy phép khai thác khoáng sản.</t>
  </si>
  <si>
    <t>Chuyển nhượng quyền khai thác khoáng sản</t>
  </si>
  <si>
    <t>Phê duyệt trữ lượng khoáng sản</t>
  </si>
  <si>
    <t>Đóng cửa mỏ khoáng sản</t>
  </si>
  <si>
    <t>Cấp giấy phép khai thác tận thu khoáng sản</t>
  </si>
  <si>
    <t>Gia hạn Giấy phép khai thác tận thu khoáng sản</t>
  </si>
  <si>
    <t>Trả lại Giấy phép khai thác tận thu khoáng sản</t>
  </si>
  <si>
    <t>LĨNH VỰC ĐỊA CHẤT VÀ KHOÁNG SẢN</t>
  </si>
  <si>
    <t>Cấp Giấy phép khai thác khoáng sản ở khu vực có dự án đầu tư xây 
dựng công trình</t>
  </si>
  <si>
    <t>Đăng ký khai thác khoáng sản vật liệu xây dựng thông thường trong 
diện tích dự án xây dựng công trình (đã được cơ quan nhà nước có thẩm quyền phê duyệt hoặc cho phép đầu tư mà sản phẩm khai thác chỉ được sử dụng cho xây dựng công trình đó) bao gồm cả đăng ký khối lượng cát, sỏi thu hồi từ dự án nạo vét, khơi thông luồng lạch</t>
  </si>
  <si>
    <t>Chấp thuận tiến hành khảo sát thực địa, lấy mẫu trên mặt đất để lựa 
chọn diện tích lập đề án thăm dò khoáng sản</t>
  </si>
  <si>
    <t>Đấu giá quyền khai thác khoáng sản ở khu vực đã có kết quả thăm dò 
khoáng sản được cơ quan nhà nước có thẩm quyền phê duyệt</t>
  </si>
  <si>
    <t>Trả lại giấy phép thăm dò khoáng sản hoặc một phần diện tích thăm dò
 khoáng sản.</t>
  </si>
  <si>
    <t>Trả lại Giấy phép khai thác khoáng sản, trả lại một phần diện tích khu 
vực khai thác khoáng sản.</t>
  </si>
  <si>
    <t>QĐ 810/QĐ-UBND
 ngày 29/3/2021</t>
  </si>
  <si>
    <t>LĨNH VỰC KHÍ TƯỢNG, THỦY VĂN</t>
  </si>
  <si>
    <t>10 Quyết định</t>
  </si>
  <si>
    <t>Mức 
độ 4</t>
  </si>
  <si>
    <t>Mức
 độ 2</t>
  </si>
  <si>
    <t>SỞ DU LỊCH</t>
  </si>
  <si>
    <t>LĨNH VỰC QUẢN LÝ KHU, ĐIỂM DU LỊCH</t>
  </si>
  <si>
    <t>Thủ tục công nhận điểm du lịch</t>
  </si>
  <si>
    <t>Thủ tục cấp giấy phép kinh doanh dịch vụ lữ hành nội địa</t>
  </si>
  <si>
    <t>Thủ tục cấp đổi giấy phép kinh doanh dịch vụ lữ hành nội địa</t>
  </si>
  <si>
    <t>Thủ tục thu hồi giấy phép kinh doanh dịch vụ lữ hành nội địa trong trường hợp doanh nghiệp chấm dứt hoạt động kinh doanh dịch vụ lữ hành</t>
  </si>
  <si>
    <t>Thủ tục thu hồi giấy phép kinh doanh dịch vụ lữ hành nội địa trong trường hợp doanh nghiệp giải thể</t>
  </si>
  <si>
    <t>Thủ tục thu hồi giấy phép kinh doanh dịch vụ lữ hành nội địa trong trường hợp doanh nghiệp phá sản</t>
  </si>
  <si>
    <t>Thủ tục chấm dứt hoạt động của Văn phòng đại diện tại Việt Nam của doanh nghiệp kinh doanh dịch vụ lữ hành nước ngoài</t>
  </si>
  <si>
    <t>Thủ tục cấp thẻ hướng dẫn viên du lịch tại điểm</t>
  </si>
  <si>
    <t>Thủ tục cấp giấy chứng nhận khóa cập nhật kiến thức cho hướng dẫn viên du lịch nội địa và hướng dẫn viên du lịch quốc tế</t>
  </si>
  <si>
    <t>Thủ tục cấp Giấy phép thành lập Văn phòng đại diện tại Việt Nam của doanh nghiệp kinh doanh dịch vụ lữ hành nước ngoài</t>
  </si>
  <si>
    <t>Cấp lại Giấy phép thành lập Văn phòng đại diện tại Việt Nam của doanh nghiệp kinh doanh dịch vụ lữ hành nước ngoài trong trường hợp chuyển địa điểm đặt trụ sở của văn phòng  đại diện</t>
  </si>
  <si>
    <t>Cấp lại Giấy phép thành lập Văn phòng đại diện tại Việt Nam của doanh nghiệp kinh doanh dịch vụ lữ hành nước ngoài trong trường hợp Giấy phép thành lập Văn phòng đại diện bị mất, bị hủy hoại, bị hư hỏng hoặc bị tiêu hủy</t>
  </si>
  <si>
    <t>Điều chỉnh Giấy phép thành lập Văn phòng đại diện tại Việt Nam của doanh nghiệp kinh doanh dịch vụ lữ hành nước ngoài</t>
  </si>
  <si>
    <t>Gia hạn Giấy phép thành lập Văn phòng đại diện tại Việt Nam của doanh nghiệp kinh doanh dịch vụ lữ hành nước ngoài</t>
  </si>
  <si>
    <t>Thủ tục cấp thẻ hướng dẫn viên du lịch quốc tế</t>
  </si>
  <si>
    <t>Thủ tục cấp thẻ hướng dẫn viên du lịch nội địa</t>
  </si>
  <si>
    <t>LĨNH VỰC LỮ HÀNH</t>
  </si>
  <si>
    <t>QĐ số 3048/QĐ-UBND ngày 18/7/2018</t>
  </si>
  <si>
    <t>LĨNH VỰC LƯU TRÚ</t>
  </si>
  <si>
    <t>Thủ tục công nhận hạng cơ sở lưu trú du lịch: hạng 1-3 sao đối với cơ sở lưu trú du lịch (khách sạn, biệt thự du lịch, căn hộ du lịch, tàu thủy lưu trú du lịch)</t>
  </si>
  <si>
    <t>Thủ tục công nhận cơ sở kinh doanh dịch vụ thể thao đạt tiêu chuẩn phục vụ khách du lịch</t>
  </si>
  <si>
    <t>Thủ tục công nhận cơ sở kinh doanh dịch vụ vui chơi, giải trí đạt tiêu chuẩn phục vụ khách du lịch</t>
  </si>
  <si>
    <t>Thủ tục công nhận cơ sở kinh doanh dịch vụ chăm sóc sức khỏe đạt tiêu chuẩn phục vụ khách du lịch</t>
  </si>
  <si>
    <t>Thủ tục công nhận cơ sở kinh doanh dịch vụ mua sắm đạt tiêu chuẩn phục vụ khách du lịch</t>
  </si>
  <si>
    <t>Thủ tục công nhận cơ sở kinh doanh dịch vụ ăn uống đạt tiêu chuẩn phục vụ khách du lịch</t>
  </si>
  <si>
    <t>LĨNH VỰC DỊCH VỤ DU LỊCH KHÁC</t>
  </si>
  <si>
    <t>Thủ tục công nhận khu du lịch cấp tỉnh</t>
  </si>
  <si>
    <t>Thủ tục cấp lại giấy phép kinh doanh dịch vụ lữ hành nội địa</t>
  </si>
  <si>
    <t>Thủ tục cấp đổi thẻ hướng dẫn viên du lịch quốc tế, thẻ hướng dẫn viên du lịch nội địa</t>
  </si>
  <si>
    <t>Thủ tục cấp lại thẻ hướng dẫn viên du lịch</t>
  </si>
  <si>
    <t>QĐ số 550/QĐ-UBND
 ngày 09/3/2021</t>
  </si>
  <si>
    <t>BAN DÂN TỘC</t>
  </si>
  <si>
    <t>Thủ tục bình chọn, xét công nhận người có uy tín trong đồng bào dân tộc thiểu số</t>
  </si>
  <si>
    <t>Thủ tục đưa ra khỏi danh sách người có uy tín trong đồng bào dân tộc thiểu số</t>
  </si>
  <si>
    <t>Sở Du lịch</t>
  </si>
  <si>
    <t>Ban Dân tộc</t>
  </si>
  <si>
    <t>XÂY DỰNG</t>
  </si>
  <si>
    <t>B</t>
  </si>
  <si>
    <t>TÀI NGUYÊN MÔI TRƯỜNG</t>
  </si>
  <si>
    <t>C</t>
  </si>
  <si>
    <t>NÔNG NGHIỆP VÀ PHÁT TRIỂN 
NÔNG THÔN</t>
  </si>
  <si>
    <t>D</t>
  </si>
  <si>
    <t>TÀI CHÍNH</t>
  </si>
  <si>
    <t>E</t>
  </si>
  <si>
    <t>Y TẾ</t>
  </si>
  <si>
    <t>G</t>
  </si>
  <si>
    <t>LAO ĐỘNG, THƯƠNG BINH VÀ XÃ HỘI</t>
  </si>
  <si>
    <t>GIÁO DỤC VÀ ĐÀO TẠO</t>
  </si>
  <si>
    <t>H</t>
  </si>
  <si>
    <t>VĂN HÓA, THỂ THAO</t>
  </si>
  <si>
    <t>K</t>
  </si>
  <si>
    <t>GIAO THÔNG VẬN TẢI</t>
  </si>
  <si>
    <t>L</t>
  </si>
  <si>
    <t>NỘI VỤ</t>
  </si>
  <si>
    <t>M</t>
  </si>
  <si>
    <t>TƯ PHÁP</t>
  </si>
  <si>
    <t>N</t>
  </si>
  <si>
    <t>THÔNG TIN VÀ TRUYỀN THÔNG</t>
  </si>
  <si>
    <t>O</t>
  </si>
  <si>
    <t>THANH TRA</t>
  </si>
  <si>
    <t>P</t>
  </si>
  <si>
    <t>DÂN TỘC</t>
  </si>
  <si>
    <t>QĐ 3298/QĐ-UBND ngày 31/7/2018</t>
  </si>
  <si>
    <t>CÔNG THƯƠNG</t>
  </si>
  <si>
    <t>NÔNG NGHIỆP VÀ PHÁT TRIỂN NÔNG THÔN</t>
  </si>
  <si>
    <t>QĐ số
 4912/QĐ-UBND</t>
  </si>
  <si>
    <t>VĂN HÓA VÀ THỂ THAO</t>
  </si>
  <si>
    <t>QĐ số 2921/QĐ-UBND
 ngày 12/8/2021</t>
  </si>
  <si>
    <t>Thủ tục thông báo danh mục hoạt động tôn giáo bổ sung đối với tổ chức có địa bàn hoạt động tôn giáo ở một xã</t>
  </si>
  <si>
    <t>Thủ tục đăng ký thay đổi người đại diện của nhóm sinh hoạt tôn giáo tập trung</t>
  </si>
  <si>
    <t>Thủ tục đề nghị thay đổi địa điểm sinh hoạt tôn giáo tập trung trong địa bàn một xã</t>
  </si>
  <si>
    <t>Thủ tục đề nghị thay đổi địa điểm sinh hoạt tôn giáo tập trung đến địa bàn xã khác</t>
  </si>
  <si>
    <t>Thủ tục thông báo về việc thay đổi địa điểm sinh hoạt tôn giáo tập trung</t>
  </si>
  <si>
    <t>Thủ tục thông báo tổ chức quyên góp trong địa bàn một xã của cơ sở tín ngưỡng, tổ chức tôn giáo, tổ chức tôn giáo trực thuộc</t>
  </si>
  <si>
    <t>Mức
 độ 4</t>
  </si>
  <si>
    <t>Khấu trừ tiền bồi thường, giải phóng mặt bằng vào tiền sử dụng đất, tiền thuê đất trong Khu kinh tế</t>
  </si>
  <si>
    <t>Cho phép hủy thuốc gây nghiện, thuốc hướng thần, thuốc tiền chất, nguyên liệu làm thuốc là dược chất gây nghiện, dược chất hướng thần, tiền chất dùng làm thuốc thuộc thẩm quyền Sở Y tế (Áp dụng với cơ sở có sử dụng, kinh doanh thuốc gây nghiện, thuốc hướng thần, thuốc tiền chất, nguyên liệu làm thuốc là dược chất gây nghiện, dược chất hướng thần, tiền chất dùng làm thuốc trừ cơ sở sản xuất, xuất khẩu, nhập khẩu)</t>
  </si>
  <si>
    <t>Cấp giấy chứng nhận lưu hành tự do (CFS) đối với mỹ phẩm sản xuất trong nước để xuất khẩu</t>
  </si>
  <si>
    <t>QĐ 1945/QĐ-UBND 
ngày 18/6/2021</t>
  </si>
  <si>
    <t>Phê duyệt lần đầu hoặc bổ sung danh mục kỹ thuật của các cơ sở khám bệnh, chữa bệnh thuộc thẩm quyền quản lý của Sở Y tế.</t>
  </si>
  <si>
    <t>Cấp giấy chứng nhận người sở hữu bài thuốc gia truyền hoặc phương pháp chữa bệnh gia truyền thuộc thẩm quyền của Sở Y tế</t>
  </si>
  <si>
    <t>Cấp lại giấy chứng nhận người sở hữu bài thuốc gia truyền hoặc phương pháp chữa bệnh gia truyền thuộc thẩm quyền của Sở Y tế</t>
  </si>
  <si>
    <t>LĨNH VỰC Y TẾ DỰ PHÒNG</t>
  </si>
  <si>
    <t>Thủ tục cấp mới Giấy chứng nhận đủ Điều kiện xét nghiệm HIV Dương tính các cơ sở y tế trực thuốc Sở Y tế</t>
  </si>
  <si>
    <t>Thủ tục cấp lại Giấy chứng nhận đủ Điều kiện xét nghiệm HIV Dương tính các cơ sở y tế trực thuốc Sở Y tế</t>
  </si>
  <si>
    <t>Thủ tục cấp điều chỉnh Giấy chứng nhận đủ Điều kiện xét nghiệm HIV Dương tính các cơ sở y tế trực thuốc Sở Y tế</t>
  </si>
  <si>
    <t>Hỗ trợ hướng dẫn viên du lịch bị ảnh hưởng bởi đại dịch COVID-19</t>
  </si>
  <si>
    <t>QĐ số 2810/QĐ-UBND
 ngày 06/8/2021</t>
  </si>
  <si>
    <t>QĐ 1948/QĐ-UBND 
ngày 18/6/2021</t>
  </si>
  <si>
    <t>Cấp giấy phép phổ biến phim 
(- Phim tài liệu, phim khoa học, phim hoạt hình do cơ sở điện ảnh thuộc địa phương sản xuất hoặc nhập khẩu; 
- Cấp giấy phép phổ biến phim truyện khi năm trước liền kề, các cơ sở điện ảnh thuộc địa phương đáp ứng các điều kiện:
+ Sản xuất ít nhất 10 phim truyện nhựa được phép phổ biến;
+ Nhập khẩu ít nhất 40 phim truyện nhựa được phép phổ biến)</t>
  </si>
  <si>
    <t xml:space="preserve">LĨNH VỰC MỸ THUẬT, NHIẾP ẢNH VÀ TRIỂN LÃM </t>
  </si>
  <si>
    <t>Thủ tục tổ chức biểu diễn nghệ thuật trên địa bàn quản lý (không thuộc trường hợp trong khuôn khổ hợp tác quốc tế của các hội chuyên ngành về nghệ thuật biểu diễn thuộc Trung ương, đơn vị sự nghiệp công lập có chức năng biểu diễn nghệ thuật thuộc Trung ương)</t>
  </si>
  <si>
    <t>Thủ tục tổ chức cuộc thi, liên hoan trên địa bàn quản lý (không thuộc trường hợp toàn quốc và quốc tế của các hội chuyên ngành về nghệ thuật biểu diễn thuộc Trung ương, đơn vị sự nghiệp công lập có chức năng biểu diễn nghệ thuật thuộc Trung ương)</t>
  </si>
  <si>
    <t>LĨNH VỰC VŨ TRƯỜNG</t>
  </si>
  <si>
    <t>QUẢN LÝ SỬ DỤNG VŨ KHÍ, SÚNG SĂN, VẬT LIỆU NỔ, CÔNG
 CỤ HỖ TRỢ</t>
  </si>
  <si>
    <t>Cho phép tổ chức triển khai sử dụng vũ khí quân dụng, súng săn, vũ khí thể thao, công cụ hỗ trợ còn tính năng, tác dụng được sử dụng làm đạo cụ</t>
  </si>
  <si>
    <t>Cấp Giấy phép điều chỉnh Giấy phép đủ điều kiện kinh doanh dịch vụ karaoke</t>
  </si>
  <si>
    <t>Thành lập Hội đồng thương lượng tập thể</t>
  </si>
  <si>
    <t>Thay đổi Chủ tịch Hội đồng thương lượng tập thể đại diện UBND cấp tỉnh, chức năng, nhiệm vụ, kế hoạch, thời gian hoạt động của Hội đồng thương lượng tập thể</t>
  </si>
  <si>
    <t>Gia hạn giấy phép lao động cho người lao động nước ngoài làm việc tại Việt Nam</t>
  </si>
  <si>
    <t>Sở y tế
 ủy quyền</t>
  </si>
  <si>
    <t>Thủ tục xử lý đơn tại cấp tỉnh</t>
  </si>
  <si>
    <t>Sở Văn hóa TT</t>
  </si>
  <si>
    <t>Quyết định số 3956/QĐ-UBND
 ngày 02/10/2019</t>
  </si>
  <si>
    <t>Thủ tục kê khai tài sản, thu nhập</t>
  </si>
  <si>
    <t>Quyết định số 3251/QĐ-UBND ngày 06/9/2021</t>
  </si>
  <si>
    <t>Thủ tục xử lý đơn tại cấp huyện</t>
  </si>
  <si>
    <t>Thủ tục xử lý đơn tại cấp xã</t>
  </si>
  <si>
    <t>4 Quyết định</t>
  </si>
  <si>
    <t>Đổi giấy phép lái xe do ngành Giao thông vận tải cấp</t>
  </si>
  <si>
    <t>Gia hạn Chấp thuận thiết kế kỹ thuật và phương án tổ chức giao thông của nút giao đấu nối vào quốc lộ</t>
  </si>
  <si>
    <t>Cấp phép thi công xây dựng biển quảng cáo tạm thời trong phạm vi hành lang an toàn đường bộ của quốc lộ đang khai thác đối với đoạn, tuyến quốc lộ thuộc phạm vi được giao quản lý</t>
  </si>
  <si>
    <t>Cấp phép thi công nút giao đấu nối vào quốc lộ</t>
  </si>
  <si>
    <t>Cấp phép thi công công trình đường bộ trên quốc lộ đang khai thác</t>
  </si>
  <si>
    <t>Gia hạn chấp thuận xây dựng công trình thiết yếu, 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</si>
  <si>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Cấp giấy phép thi công xây dựng công trình thiết yếu trong phạm vi bảo vệ kết cấu hạ tầng giao thông đường bộ của quốc lộ, đường bộ cao tốc đang khai thác</t>
  </si>
  <si>
    <t>Chấp thuận xây dựng công trình thiết yếu trong phạm vi bảo vệ kết cấu hạ tầng giao thông đường bộ của quốc lộ, đường bộ cao tốc đang khai thác thuộc phạm vi quản lý của Bộ Giao thông vận tải</t>
  </si>
  <si>
    <t>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</si>
  <si>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Thẩm định Báo cáo nghiên cứu khả thi đầu tư xây dựng/điều chỉnh Báo cáo nghiên cứu khả thi đầu tư xây dựng</t>
  </si>
  <si>
    <t>Thẩm định thiết kế xây dựng triển khai sau thiết kế cơ sở; hoặc Thẩm định điều chỉnh thiết kế xây dựng triển khai sau thiết kế cơ sở.</t>
  </si>
  <si>
    <t>Quyết định số 3102/QĐ-UBND 
ngày 23/8/2021</t>
  </si>
  <si>
    <t>Công bố hạn chế giao thông đường thủy nội địa</t>
  </si>
  <si>
    <t xml:space="preserve">Thông báo luồng đường thủy nội địa chuyên dùng </t>
  </si>
  <si>
    <t>Công bố hoạt động bến thủy nội địa</t>
  </si>
  <si>
    <t>Công bố hoạt động bến khách ngang sông, bến thủy nội địa phục vụ thi công công trình chính</t>
  </si>
  <si>
    <t>Công bố lại hoạt động bến thủy nội địa</t>
  </si>
  <si>
    <t>Thỏa thuận thông số kỹ thuật xây dựng bến thủy nội địa</t>
  </si>
  <si>
    <t>Thỏa thuận thông số kỹ thuật xây dựng bến khách ngang sông, bến thủy nội địa phục vụ thi công công trình chính</t>
  </si>
  <si>
    <t>Công bố hoạt động cảng thủy nội địa trường hợp không có nhu cầu tiếp nhận phương tiện thủy nước ngoài</t>
  </si>
  <si>
    <t>Công bố lại hoạt động cảng thủy nội địa</t>
  </si>
  <si>
    <t>Thỏa thuận thông số kỹ thuật xây dựng luồng đường thủy nội địa</t>
  </si>
  <si>
    <t>Đổi tên cảng, bến thủy nội địa, khu neo đậu.</t>
  </si>
  <si>
    <t>Thỏa thuận nâng cấp bến thủy nội địa thành cảng thủy nội địa .</t>
  </si>
  <si>
    <t>Công bố chuyển bến thủy nội địa thành cảng thủy nội địa trên đường thủy nội địa trong trường hợp bến thủy nội địa có quy mô, thông số kỹ thụt phù hợp với cấp kỹ thuật cảng thủy nội địa.</t>
  </si>
  <si>
    <t>Công bố đóng cảng, bến thủy nội địa.</t>
  </si>
  <si>
    <t>Thiết lập khu neo đậu</t>
  </si>
  <si>
    <t>Công bố hoạt động khu neo đậu</t>
  </si>
  <si>
    <t>Công bố đóng khu neo đậu.</t>
  </si>
  <si>
    <t>Thỏa thuận thiết lập báo hiệu đường thủy nội địa đối với công trình xây dựng, hoạt động trên đường thủy nội địa.</t>
  </si>
  <si>
    <t>Thỏa thuận thông số kỹ thuật xây dựng cảng thủy nội địa</t>
  </si>
  <si>
    <t>Chấp thuận thiết kế kỹ thuật và phương án tổ chức giao thông của nút giao đường nhánh đấu nối vào quốc lộ.</t>
  </si>
  <si>
    <t>Thủ tục chấp thuận chủ trương đầu tư của Ủy ban nhân dân tỉnh</t>
  </si>
  <si>
    <t>Thủ tục chấp thuận chủ trương đầu tư của Ban Quản lý KKT Đông Nam (khoản 7 Điều 33 Nghị định số 31/2021/NĐ-CP)</t>
  </si>
  <si>
    <t>Thủ tục chấp thuận nhà đầu tư đối với dự án đầu tư thực hiện tại Khu kinh tế Đông Nam (khoản 4 Điều 30 Nghị định số 31/2021/NĐ-CP)</t>
  </si>
  <si>
    <t>Thủ tục cấp Giấy chứng nhận đăng ký đầu tư đối với dự án không thuộc diện chấp thuận chủ trương đầu tư (Điều 36 Nghị định số 31/2021/NĐ-CP)</t>
  </si>
  <si>
    <t>Thủ tục điều chỉnh dự án đầu tư thuộc thẩm quyền chấp thuận chủ trương đầu tư của Ủy ban nhân dân tỉnh (Điều 45 Nghị định số 31/2021/NĐ-CP)</t>
  </si>
  <si>
    <t>Thủ tục điều chỉnh dự án đầu tư thuộc thẩm quyền chấp thuận chủ trương đầu tư của Ban Quản lý KKT Đông Nam (Điều 46 Nghị định số 31/2021/NĐ-CP)</t>
  </si>
  <si>
    <t>Điều chỉnh dự án đầu tư trong trường hợp dự án đã được cấp Giấy chứng nhận đăng ký đầu tư và không thuộc diện chấp thuận điều chỉnh chủ trương đầu tư (Điều 47 Nghị định số 31/2021/NĐ-CP)</t>
  </si>
  <si>
    <t>Thủ tục điều chỉnh dự án đầu tư trong trường hợp nhà đầu tư chuyển nhượng một phần hoặc toàn bộ dự án đầu tư đối với dự án thuộc thẩm quyền chấp thuận chủ trương đầu tư của Ủy ban nhân dân tỉnh hoặc Ban Quản lý KKT Đông Nam (Điều 48 Nghị định số 31/2021/NĐ-CP)</t>
  </si>
  <si>
    <t>Thủ tục điều chỉnh dự án đầu tư trong trường hợp nhà đầu tư nhận chuyển nhượng dự án đầu tư là tài sản bảo đảm đối với dự án đầu tư thuộc thẩm quyền chấp thuận chủ trương đầu tư của Ủy ban nhân dân tỉnh hoặc Ban Quản lý KKT Đông Nam (Điều 49 Nghị định số 31/2021/NĐ-CP)</t>
  </si>
  <si>
    <t>Thủ tục điều chỉnh chấp thuận nhà đầu tư đối với dự án đã được chấp thuận chủ trương đầu tư mà việc chuyển nhượng dự án không làm thay đổi nội dung chấp thuận chủ trương đầu tư thuộc một trong các trường hợp quy định tại các điểm a, b, c, d, đ và e khoản 3 Điều 41 Luật Đầu tư theo quy định tại Khoản 8 Điều 48 và điểm c Khoản 4 Điều 49 Nghị định số 31/2021/NĐ-CP)</t>
  </si>
  <si>
    <t>Thủ tục điều chỉnh dự án đầu tư trong trường hợp chia, tách, sáp nhập dự án đầu tư đối với dự án đầu tư thuộc thẩm quyền chấp thuận chủ trương đầu tư của Ủy ban nhân dân tỉnh hoặc Ban Quản lý KKT Đông Nam (Điều 50 Nghị định số 31/2021/NĐ-CP)</t>
  </si>
  <si>
    <t>Thủ tục điều chỉnh dự án đầu tư trong trường hợp chia, tách, hợp nhất, sáp nhập, chuyển đổi loại hình tổ chức kinh tếđối với dự án thuộc diện chấp thuận chủ trương đầu tư của Uỷ ban nhân dân tỉnh hoặc Ban Quản lý KKT Đông Nam (Điều 51 Nghị định số 31/2021/NĐ-CP)</t>
  </si>
  <si>
    <t>Thủ tục điều chỉnh dự án đầu tư trong trường hợp sử dụng quyền sử dụng đất, tài sản gắn liền với đất thuộc dự án đầu tư để góp vốn vào doanh nghiệp đối với dự án thuộc diện chấp thuận chủ trương đầu tưcủa Ủy ban nhân dân tỉnh hoặc Ban Quản lý KKT Đông Nam(Điều 52 Nghị định số 31/2021/NĐ-CP)</t>
  </si>
  <si>
    <t>Thủ tục điều chỉnh dự án đầu tư trong trường hợp sử dụng quyền sử dụng đất, tài sản gắn liền với đất thuộc dự án đầu tư để hợp tác kinh doanh đối với dự án thuộc thẩm quyền quyết định chủ trương đầu tư của Ủy ban nhân dân tỉnh hoặc Ban Quản lý KKT Đông Nam(Điều 53 Nghị định số 31/2021/NĐ-CP)</t>
  </si>
  <si>
    <t>Thủ tục điều chỉnh dự án đầu tư theo bản án, quyết định của tòa án, trọng tài đối với dự án đầu tư thuộc diện chấp thuận chủ trương đầu tư của Ủy ban nhân dân tỉnh hoặc Ban Quản lý KKT Đông Nam (khoản 3 Điều 54 Nghị định số 31/2021/NĐ-CP)</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</si>
  <si>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hoặc đă được chấp thuận chủ trương đầu tư nhưng không thuộc trường hợp quy định tại khoản 3 Điều 41 Luật Đầu tư (khoản 4 Điều 54 Nghị định số 31/2021/NĐ-CP).</t>
  </si>
  <si>
    <t>Thủ tục gia hạn thời hạn hoạt động của dự án đầu tư thuộc thẩm quyền chấp thuận chủ trương đầu tư của Ủy ban nhân dân tỉnh hoặc Ban Quản lý KKT Đông Nam (Điều 55 Nghị định số 31/2021/NĐ-CP)</t>
  </si>
  <si>
    <t>Thủ tục ngừng hoạt động của dự án đầu tư thuộc thẩm quyền chấp thuận chủ trương đầu tư của Ủy ban nhân dân tỉnh hoặc Ban Quản lý KKT Đông Nam (Điều 56 Nghị định số 31/2021/NĐ-CP)</t>
  </si>
  <si>
    <t>Thủ tục chấm dứt hoạt động của dự án đầu tư (điểm a và điểm b khoản 2 Điều 57 Nghị định số 31/2021/NĐ-CP)</t>
  </si>
  <si>
    <t>Thủ tục cấp lại hoặc hiệu đính Giấy chứng nhận đăng ký đầu tư (Điều 41 Nghị định số 31/2021/NĐ-CP)</t>
  </si>
  <si>
    <t>Thủ tục đổi Giấy chứng nhận đăng ký đầu tư (Điều 127 Nghị định số 31/2021/NĐ-CP)</t>
  </si>
  <si>
    <t>Thủ tục thực hiện hoạt động đầu tư theo hình thức góp vốn, mua cổ phần, mua phần vốn góp đối với nhà đầu tư nước ngoài (Điều 66 Nghị định số 31/2021/NĐ-CP)</t>
  </si>
  <si>
    <t>Thủ tục thành lập văn phòng điều hành của nhà đầu tư nước ngoài trong hợp đồng BCC (Điều 49 Luật Đầu tư)</t>
  </si>
  <si>
    <t>Quyết định số 3239/QĐ-UBND ngày 01/9/2021</t>
  </si>
  <si>
    <t>Thủ tục kiểm tra công tác nghiệm thu công trình hoặc hạng mục công trình đưa vào sử dụng đối với các dự án đầu tư trong Khu kinh tế Đông Nam và các Khu công nghiệp Nghệ An</t>
  </si>
  <si>
    <t>Thủ tục thẩm định, phê duyệt nhiệm vụ quy hoạch chi tiết xây dựng, nhiệm vụ quy hoạch phân khu xây dựng các dự án trong KKT Đông Nam và các KCN tỉnh Nghệ An  (Thủ tục áp dụng cho cả trường hợp nhiệm vụ điều chỉnh quy hoạch).</t>
  </si>
  <si>
    <t>Thủ tục thẩm định, phê duyệt quy hoạch chi tiết xây dựng, quy hoạch phân khu xây dựng các dự án trong KKT Đông Nam và các KCN tỉnh Nghệ An  (Thủ tục áp dụng cho cả trường hợp điều chỉnh quy hoạch).</t>
  </si>
  <si>
    <t>Thủ tục thẩm định, phê duyệt quy hoạch tổng mặt bằng xây dựng các dự án đầu tư vào KKT Đông Nam và các KCN tỉnh Nghệ An (Quy trình áp dụng cho cả trường hợp điều chỉnh quy hoạch)</t>
  </si>
  <si>
    <t>Thủ tục thẩm định Báo cáo nghiên cứu khả thi (Trừ các dự án do Cơ quan chuyên môn về xây dựng thuộc Bộ quản lý công trình xây dựng chuyên ngành thẩm định đối với dự án do Quốc hội, Thủ tướng Chính phủ chấp thuận chủ trương đầu tư; dự án nhóm A; dự án đầu tư xây dựng có công trình cấp đặc biệt, cấp I; dự án được đầu tư xây dựng trên địa bàn hành chính của 02 tỉnh trở lên).</t>
  </si>
  <si>
    <t>Thủ tục thẩm định thiết kế triển khai sau thiết kế cơ sở (đối với công trình thuộc dự án được xây dựng tại khu vực không có quy hoạch đô thị, quy hoạch xây dựng khu chức năng hoặc quy hoạch chi tiết xây dựng điểm dân cư nông thôn có công trình ảnh hưởng lớn đến an toàn, lợi ích cộng đồng; trừ công trình dự án có công trình cấp đặc biệt, cấp I, dự án được đầu tư xây dựng trên địa bàn hành chính của 02 tỉnh trở lên).</t>
  </si>
  <si>
    <t>Thủ tục cấp Giấy phép xây dựng (đối với công trình, dự án thuộc thẩm quyền cấp giấy chứng nhận đầu tư của Ban quản lý Khu kinh tế Đông Nam Nghệ An).</t>
  </si>
  <si>
    <t>Chấp thuận về môi trường đối với đề nghị điều chỉnh, thay đổi nội dung báo cáo đánh giá tác động môi trường đã được phê duyệt</t>
  </si>
  <si>
    <t>Vận hành thử nghiệm các công trình xử lý chất thải theo quyết định phê duyệt báo cáo ĐTM</t>
  </si>
  <si>
    <t>Miễn, giảm tiền thuê đất, thuê mặt nước trong Khu kinh tế</t>
  </si>
  <si>
    <t>QĐ 1199/QĐ-UBND ngày 16/4/2019</t>
  </si>
  <si>
    <t>Tổng</t>
  </si>
  <si>
    <t>Ban Quản lý Khu kinh tế Đông Nam</t>
  </si>
  <si>
    <t>125 TTHC</t>
  </si>
  <si>
    <t>tỉnh</t>
  </si>
  <si>
    <t>huyện</t>
  </si>
  <si>
    <t>xã</t>
  </si>
  <si>
    <t>Cấp lại thẻ giám định viên tư pháp</t>
  </si>
  <si>
    <t>Bổ nhiệm và cấp thẻ giám định viên tư pháp</t>
  </si>
  <si>
    <t>Miễn nhiệm giám định viên tư pháp</t>
  </si>
  <si>
    <t>Thủ tục Công nhận hòa giải viên</t>
  </si>
  <si>
    <t>Thủ tục Công nhận tổ trưởng Tổ hòa giải</t>
  </si>
  <si>
    <t>Thủ tục thôi làm hòa giải viên</t>
  </si>
  <si>
    <t>Thủ tục thanh toán thù lao cho Hòa giải viên</t>
  </si>
  <si>
    <t>LĨNH VỰC HÒA GIẢI Ở CƠ SỞ</t>
  </si>
  <si>
    <t>x</t>
  </si>
  <si>
    <t xml:space="preserve">THỦ TỤC HÀNH CHÍNH THUỘC THẨM QUYỀN GIẢI QUYẾT CỦA CÁC TỔ CHỨC HÀNH NGHỀ CÔNG CHỨNG </t>
  </si>
  <si>
    <t>Công chứng bản dịch</t>
  </si>
  <si>
    <t>Công chứng hợp đồng, giao dịch soạn thảo sẵn</t>
  </si>
  <si>
    <t>Công chứng hợp đồng, giao dịch do công chứng viên soạn thảo theo đề nghị của người yêu cầu công chứng</t>
  </si>
  <si>
    <t>Công chứng việc sửa đổi, bổ sung, hủy bỏ hợp đồng, giao dịch</t>
  </si>
  <si>
    <t>Công chứng hợp đồng thế chấp bất động sản</t>
  </si>
  <si>
    <t>Công chứng di chúc</t>
  </si>
  <si>
    <t>Công chứng văn bản thỏa thuận phân chia di sản</t>
  </si>
  <si>
    <t>Công chứng văn bản khai nhận di sản</t>
  </si>
  <si>
    <t>Công chứng văn bản từ chối nhận di sản</t>
  </si>
  <si>
    <t>Công chứng hợp đồng ủy quyền</t>
  </si>
  <si>
    <t>Nhận lưu giữ di chúc</t>
  </si>
  <si>
    <t>Cấp bản sao văn bản công chứng</t>
  </si>
  <si>
    <t>tổ chức hành nghề công chứng</t>
  </si>
  <si>
    <t>Thủ tục Thực hiện hỗ trợ khi hòa giải viên gặp tai nạn hoặc rủi ro ảnh 
hưởng đến sức khỏe, tính mạng trong khi thực hiện hoạt động hòa giải</t>
  </si>
  <si>
    <t>Tổ chức
 khác</t>
  </si>
  <si>
    <t>QĐ 3729/QĐ-UBND</t>
  </si>
  <si>
    <t>Giải quyết chế độ bảo hiểm tai nạn lao động, bệnh nghề nghiệp của người lao động giao kết hợp đồng lao động với nhiều người sử dụng lao động, gồm: Hỗ trợ chuyển đổi nghề nghiệp; khám bệnh, chữa bệnh nghề nghiệp; phục hồi chức năng lao động.</t>
  </si>
  <si>
    <t>Hỗ trợ chi phí khám, chữa bệnh nghề nghiệp cho người lao động phát hiện bị bệnh nghề nghiệp khi đã nghỉ hưu hoặc không còn làm việc trong các nghề, công việc có nguy cơ bị bệnh nghề nghiệp.</t>
  </si>
  <si>
    <t>Tiếp nhận đối tượng bảo trợ xã hội có hoàn cảnh đặc biệt khó khăn vào Cơ sở trợ giúp xã hội cấp huyện</t>
  </si>
  <si>
    <t>Tiếp nhận đối tượng cần bảo vệ khẩn cấp vào Cơ sở trợ giúp xã hội cấp huyện</t>
  </si>
  <si>
    <t>Dừng trợ giúp xã hội tại Cơ sở trợ giúp xã hội cấp huyện</t>
  </si>
  <si>
    <t>Hỗ trợ chi phí mai táng cho đối tượng bảo trợ xã hội</t>
  </si>
  <si>
    <t>Trợ giúp xã hội khẩn cấp về hỗ trợ chi phí điều trị người bị thương nặng ngoài nơi cư trú mà không có người thân thích chăm sóc</t>
  </si>
  <si>
    <t>Nhận chăm sóc, nuôi dưỡng đối tượng cần bảo vệ khẩn cấp</t>
  </si>
  <si>
    <t>Trợ giúp xã hội khẩn cấp về hỗ trợ chi phí mai táng</t>
  </si>
  <si>
    <t>Thực hiện, điều chỉnh, thôi hưởng trợ cấp xã hội hàng tháng, hỗ trợ kinh phí chăm sóc, nuôi dưỡng hàng tháng</t>
  </si>
  <si>
    <t>Chi trả trợ cấp xã hội hàng tháng, hỗ trợ kinh phí chăm sóc, nuôi dưỡng hàng tháng khi đối tượng thay đổi nơi cư trú trong cùng địa bàn quận, huyện, thị xã, thành phố thuộc tỉnh.</t>
  </si>
  <si>
    <t>Trợ giúp xã hội khẩn cấp về hỗ trợ làm nhà ở, sửa chữa nhà ở</t>
  </si>
  <si>
    <t>LĨNH VỰC GIÁO DỤC VÀ ĐÀO TẠO</t>
  </si>
  <si>
    <t>Thành lập trường trung học phổ thông công lập hoặc cho phép thành lập trường trung học phổ thông tư thục</t>
  </si>
  <si>
    <t>Cho phép trường trung học phổ thông hoạt động giáo dục</t>
  </si>
  <si>
    <t>Cho phép trường trung học phổ thông hoạt động trở lại</t>
  </si>
  <si>
    <t xml:space="preserve">Sáp nhập, chia tách trường trung học phổ thông </t>
  </si>
  <si>
    <t>Giải thể trường trung học phổ thông (theo đề nghị của cá nhân, tổ chức thành lập trường trung học phổ thông)</t>
  </si>
  <si>
    <t>Tuyển sinh trung học phổ thông</t>
  </si>
  <si>
    <t>Chuyển trường đối với học sinh trung học phổ thông</t>
  </si>
  <si>
    <t>Xin học lại tại trường khác đối với học sinh trung học</t>
  </si>
  <si>
    <t>LĨNH VỰC GIÁO DỤC TRUNG HỌC</t>
  </si>
  <si>
    <t>Sáp nhập, chia, tách trường trung cấp sư phạm</t>
  </si>
  <si>
    <t>Giải thể trường trung cấp sư phạm (theo đề nghị của tổ chức, cá nhân đề nghị thành lập trường trung cấp sư phạm)</t>
  </si>
  <si>
    <t xml:space="preserve">Cho phép hoạt động giáo dục nghề nghiệp trở lại đối với nhóm ngành đào tạo giáo viên trình độ trung cấp </t>
  </si>
  <si>
    <t>Cấp giấy chứng nhận đăng ký hoạt động giáo dục nghề nghiệp đối với nhóm ngành đào tạo giáo viên trình độ trung cấp</t>
  </si>
  <si>
    <t>Đăng ký bổ sung hoạt động giáo dục nghề nghiệp đối với nhóm ngành đào tạo giáo viên trình độ trung cấp</t>
  </si>
  <si>
    <t>Giải thể phân hiệu trường trung cấp sư phạm (theo đề nghị của tổ chức, cá nhân đề nghị thành lập phân hiệu)</t>
  </si>
  <si>
    <t>Thành lập trường phổ thông dân tộc nội trú</t>
  </si>
  <si>
    <t>Cho phép trường phổ thông dân tộc nội trú có cấp học cao nhất là trung học phổ thông hoạt động giáo dục</t>
  </si>
  <si>
    <t xml:space="preserve">Sáp nhập, chia, tách trường phổ thông dân tộc nội trú </t>
  </si>
  <si>
    <t>Giải thể trường phổ thông dân tộc nội trú (theo yêu cầu của tổ chức, cá nhân đề nghị thành lập trường)</t>
  </si>
  <si>
    <t>GIÁO DỤC DÂN TỘC</t>
  </si>
  <si>
    <t>LĨNH VỰC GIÁO DỤC ĐÀO TẠO THUỘC HỆ THỐNG GIÁO DỤC QUỐC DÂN VÀ CÁC CƠ SỞ GIÁO DỤC ĐÀO TẠO KHÁC</t>
  </si>
  <si>
    <t>Thành lập trường trung học phổ thông chuyên công lập hoặc cho phép thành lâp trường trung học phổ thông chuyên tư thục</t>
  </si>
  <si>
    <t>Cho phép trường trung học phổ thông chuyên hoạt động giáo dục</t>
  </si>
  <si>
    <t>Cho phép trường trung học phổ thông chuyên hoạt động trở lại</t>
  </si>
  <si>
    <t>Sáp nhập, chia tách trường trung học phổ thông chuyên</t>
  </si>
  <si>
    <t>Giải thể trường trung học phổ thông chuyên</t>
  </si>
  <si>
    <t>Thành lập trường năng khiếu thể dục thể thao thuộc địa phương</t>
  </si>
  <si>
    <t>Thành lập, cho phép thành lập trung tâm ngoại ngữ, tin học</t>
  </si>
  <si>
    <t xml:space="preserve">Cho phép trung tâm ngoại ngữ, tin học hoạt động giáo dục </t>
  </si>
  <si>
    <t>Cho phép trung tâm ngoại ngữ, tin học hoạt động giáo dục trở lại</t>
  </si>
  <si>
    <t>Sáp nhập, chia, tách trung tâm ngoại ngữ, tin học</t>
  </si>
  <si>
    <t>Cho phép trung tâm hỗ trợ và phát triển giáo dục hòa nhập hoạt động giáo dục</t>
  </si>
  <si>
    <t>Cho phép trung tâm hỗ trợ và phát triển giáo dục hòa nhập hoạt động trở lại</t>
  </si>
  <si>
    <t>Cấp phép hoạt động giáo dục kỹ năng sống và hoạt động giáo dục ngoài giờ chính khóa</t>
  </si>
  <si>
    <t>Xác nhận hoạt động giáo dục kỹ năng sống và hoạt động giáo dục ngoài giờ chính khóa</t>
  </si>
  <si>
    <t>Cấp giấy chứng nhận đăng ký kinh doanh dịch vụ tư vấn du học</t>
  </si>
  <si>
    <t>Điều chỉnh, bổ sung giấy chứng nhận đăng ký kinh doanh dịch vụ tư vấn du học</t>
  </si>
  <si>
    <t>Đề nghị được kinh doanh dịch vụ tư vấn du học trở lại</t>
  </si>
  <si>
    <t>LĨNH VỰC KIỂM ĐỊNH CHẤT LƯỢNG GIÁO DỤC</t>
  </si>
  <si>
    <t>Cấp chứng nhận trường mầm non đạt kiểm định chất lượng giáo dục</t>
  </si>
  <si>
    <t>Cấp chứng nhận trường tiểu học đạt kiểm định chất lượng giáo dục</t>
  </si>
  <si>
    <t>Cấp chứng nhận trường trung học đạt kiểm định chất lượng giáo dục</t>
  </si>
  <si>
    <t>Cấp giấy chứng nhận chất lượng giáo dục đối với trung tâm giáo dục thường xuyên</t>
  </si>
  <si>
    <t>Công nhận trường mầm non đạt chuẩn quốc gia</t>
  </si>
  <si>
    <t>Công nhận trường tiểu học đạt chuẩn quốc gia</t>
  </si>
  <si>
    <t>Công nhận trường trung học đạt chuẩn quốc gia</t>
  </si>
  <si>
    <t>Xếp hạng Trung tâm giáo dục thường xuyên</t>
  </si>
  <si>
    <t>Công nhận huyện đạt chuẩn phổ cập giáo dục, xóa mù chữ</t>
  </si>
  <si>
    <t>Phê duyệt việc dạy và học bằng tiếng nước ngoài</t>
  </si>
  <si>
    <t>Đăng ký hỗ trợ tiền đóng học phí và chi phí sinh hoạt đối với sinh viên học các ngành đào tạo giáo viên tại các đại học, học viện, trường đại học, trường cao đẳng được phép đào tạo giáo viên</t>
  </si>
  <si>
    <t>Xét, cấp học bổng chính sách</t>
  </si>
  <si>
    <t>Cấp học bổng và hỗ trợ kinh phí mua phương tiện, đồ dùng học tập dùng riêng cho người khuyết tật học tại các cơ sở giáo dục</t>
  </si>
  <si>
    <t>Hỗ trợ học tập đối với học sinh trung học phổ thông các dân tộc thiểu số rất ít người</t>
  </si>
  <si>
    <t>Đăng ký hoạt động của Văn phòng đại diện giáo dục nước ngoài tại Việt Nam</t>
  </si>
  <si>
    <t>Phê duyệt liên kết giáo dục</t>
  </si>
  <si>
    <t>Gia hạn, điều chỉnh hoạt động liên kết giáo dục</t>
  </si>
  <si>
    <t>Chấm dứt hoạt động liên kết giáo dục theo đề nghị của các bên liên kết</t>
  </si>
  <si>
    <t>Cho phép thành lập cơ sở giáo dục mầm non, cơ sở giáo dục phổ thông có vốn đầu tư nước ngoài tại Việt Nam</t>
  </si>
  <si>
    <t>Giải thể cơ sở giáo dục mầm non, cơ sở giáo dục phổ thông có vốn đầu tư nước ngoài tại Việt Nam</t>
  </si>
  <si>
    <t>Chuyển đổi trường trung học phổ thông tư thục, trường phổ thông tư thục có nhiều cấp học có cấp học cao nhất là trung học phổ thông do nhà đầu tư trong nước đầu tư; cơ sở giáo dục phổ thông tư thục do nhà đầu tư nước ngoài đầu tư sang trường phổ thông tư thục hoạt động không vì lợi nhuận</t>
  </si>
  <si>
    <t>Cho phép hoạt động giáo dục đối với: cơ sở đào tạo, bồi dưỡng ngắn hạn; cơ sở giáo dục mầm non; cơ sở giáo dục phổ thông có vốn đầu tư nước ngoài tại Việt Nam</t>
  </si>
  <si>
    <t>Bổ sung, điều chỉnh quyết định cho phép hoạt động giáo dục đối với cơ sở đào tạo, bồi dưỡng ngắn hạn; cơ sở giáo dục mầm non; cơ sở giáo dục phổ thông có vốn đầu tư nước ngoài tại Việt Nam</t>
  </si>
  <si>
    <t>Cho phép hoạt động giáo dục trở lại đối với cơ sở đào tạo, bồi dưỡng ngắn hạn; cơ sở giáo dục phổ thông có vốn đầu tư nước ngoài tại Việt Nam</t>
  </si>
  <si>
    <t>Chấm dứt hoạt động cơ sở đào tạo, bồi dưỡng ngắn hạn có vốn đầu tư nước ngoài tại Việt Nam</t>
  </si>
  <si>
    <t>LĨNH VỰC ĐÀO TẠO VỚI NƯỚC NGOÀI</t>
  </si>
  <si>
    <t>Đăng ký dự thi cấp chứng chỉ ứng dụng công nghệ thông tin</t>
  </si>
  <si>
    <t>Xét đặc cách tốt nghiệp trung học phổ thông</t>
  </si>
  <si>
    <t>Đăng ký dự thi tốt nghiệp trung học phổ thông</t>
  </si>
  <si>
    <t>Phúc khảo bài thi tốt nghiệp trung học phổ thông</t>
  </si>
  <si>
    <t xml:space="preserve">Đăng ký xét tuyển học theo chế độ cử tuyển </t>
  </si>
  <si>
    <t>LĨNH VỰC THI, TUYỂN SINH</t>
  </si>
  <si>
    <t>Cấp bản sao văn bằng, chứng chỉ từ sổ gốc</t>
  </si>
  <si>
    <t>Chỉnh sửa nội dung văn bằng, chứng chỉ</t>
  </si>
  <si>
    <t>Công nhận bằng tốt nghiệp trung học cơ sở, bằng tốt nghiệp trung học phổ thông, giấy chứng nhận hoàn thành chương trình giáo dục phổ thông do cơ sở giáo dục nước ngoài cấp để sử dụng tại Việt Nam</t>
  </si>
  <si>
    <t>LĨNH VỰC GIÁO DỤC THƯỜNG XUYÊN</t>
  </si>
  <si>
    <t>Thành lập trung tâm giáo dục thường xuyên</t>
  </si>
  <si>
    <t>Cho phép trung tâm giáo dục thường xuyên hoạt động giáo dục trở lại</t>
  </si>
  <si>
    <t>Sáp nhập, chia tách trung tâm giáo dục thường xuyên</t>
  </si>
  <si>
    <t>Giải thể trung tâm giáo dục thường xuyên</t>
  </si>
  <si>
    <t>Cho phép trường mẫu giáo, trường mầm non, nhà trẻ hoạt động giáo dục</t>
  </si>
  <si>
    <t>Cho phép trường mẫu giáo, trường mầm non, nhà trẻ hoạt động giáo dục trở lại</t>
  </si>
  <si>
    <t>Sáp nhập, chia, tách trường mẫu giáo, trường mầm non, nhà trẻ</t>
  </si>
  <si>
    <t>LĨNH VỰC GIÁO DỤC MẦM NON</t>
  </si>
  <si>
    <t>Thành lập trường tiểu học công lập, cho phép thành lập trường tiểu học tư thục</t>
  </si>
  <si>
    <t>Cho phép trường tiểu học hoạt động giáo dục</t>
  </si>
  <si>
    <t>Cho phép trường tiểu học hoạt động giáo dục trở lại</t>
  </si>
  <si>
    <t>Sáp nhập, chia, tách trường tiểu học</t>
  </si>
  <si>
    <t>Giải thể trường tiểu học (theo đề nghị của tổ chức, cá nhân đề nghị thành lập trường tiểu học)</t>
  </si>
  <si>
    <t>Chuyển trường đối với học sinh tiểu học</t>
  </si>
  <si>
    <t>LĨNH VỰC GIÁO DỤC TIỂU HỌC</t>
  </si>
  <si>
    <t>Giải thể trường trung học cơ sở (theo đề nghị của cá nhân, tổ chức thành lâp trường)</t>
  </si>
  <si>
    <t>Tuyển sinh trung học cơ sở</t>
  </si>
  <si>
    <t>Cho phép trường phổ thông dân tộc nội trú có cấp học cao nhất là trung học cơ sở hoạt động giáo dục</t>
  </si>
  <si>
    <t>Thành lập trường phổ thông dân tộc bán trú</t>
  </si>
  <si>
    <t>Cho phép trường phổ thông dân tộc bán trú hoạt động giáo dục</t>
  </si>
  <si>
    <t>Sáp nhập, chia, tách trường phổ thông dân tộc bán trú</t>
  </si>
  <si>
    <t>Chuyển đổi trường phổ thông dân tộc bán trú</t>
  </si>
  <si>
    <t>LĨNH VỰC GIÁO DỤC DÂN TỘC</t>
  </si>
  <si>
    <t>Thành lập trung tâm học tập cộng đồng</t>
  </si>
  <si>
    <t>LĨNH VỰC GIÁO DỤC ĐÀO TẠO THUỘC HỆ THỐNG GIÁO DỤC QUỐC DÂN VÀ CÁC CƠ SỞ GIÁO DỤC KHÁC</t>
  </si>
  <si>
    <t>Xét, duyệt chính sách hỗ trợ đối với học sinh bán trú đang học tại các trường tiểu học, trung học cơ sở ở xã, thôn đặc biệt khó khăn</t>
  </si>
  <si>
    <t>Hỗ trợ học tập đối với trẻ mẫu giáo, học sinh tiểu học, học sinh trung học cơ sở, sinh viên các dân tộc thiểu số rất ít người</t>
  </si>
  <si>
    <t>Trợ cấp đối với trẻ em mầm non là con công nhân, người lao động làm việc tại khu công nghiệp</t>
  </si>
  <si>
    <t>Hỗ trợ đối với giáo viên mầm non làm việc tại cơ sở giáo dục mầm non dân lập, tư thục ở địa bàn có khu công nghiệp</t>
  </si>
  <si>
    <t>LĨNH VỰC VĂN BẰNG, CHỨNG CHỈ</t>
  </si>
  <si>
    <t>Cho phép cơ sở giáo dục khác thực hiện chương trình giáo dục tiểu học</t>
  </si>
  <si>
    <t>Cho phép nhóm trẻ, lớp mẫu giáo độc lập hoạt động giáo dục trở lại</t>
  </si>
  <si>
    <t>Sáp nhập, chia, tách nhóm trẻ, lớp mẫu giáo độc lập</t>
  </si>
  <si>
    <t>Giải thể nhóm trẻ, lớp mẫu giáo độc lập (theo yêu cầu của tổ chức, cá nhân đề nghị thành lập)</t>
  </si>
  <si>
    <t>QĐ 3514/QĐ-UBND ngày 27/9/2021</t>
  </si>
  <si>
    <t>QĐ
 quy trình nội bộ</t>
  </si>
  <si>
    <t>QĐ số
 3641/QĐ-UBND ngày 19/10/2020</t>
  </si>
  <si>
    <t>Khấu trừ tiền bồi thường giải phóng mặt bằng vào tiền sử dụng đất, tiền thuê đất trong trường hợp Nhà nước thu hồi đất</t>
  </si>
  <si>
    <t>Khấu trừ tiền bồi thường giải phóng mặt bằng vào tiền sử dụng đất, tiền thuê đất trong trường hợp thỏa thuận, nhận chuyển nhượng</t>
  </si>
  <si>
    <t>Xác định số tiền bảo vệ, phát triển đất trồng lúa</t>
  </si>
  <si>
    <t>Chưa có QĐ công bố</t>
  </si>
  <si>
    <t>3372/QĐ-UBND
 ngày 30/9/2020</t>
  </si>
  <si>
    <t>Yêu cầu nộp trực tiếp</t>
  </si>
  <si>
    <t>Mức độ DVC 
quy định trong VB của TW</t>
  </si>
  <si>
    <t>TTHC 
có thu phí, lệ phí</t>
  </si>
  <si>
    <r>
      <t xml:space="preserve">TTHC thuộc thẩm quyền
 giải quyết của Chủ tịch UBND tỉnh, UBND tỉnh </t>
    </r>
    <r>
      <rPr>
        <b/>
        <i/>
        <sz val="10"/>
        <rFont val="Times New Roman"/>
        <family val="1"/>
      </rPr>
      <t>(đánh dấu X nếu có; để trống nếu không thuộc)</t>
    </r>
  </si>
  <si>
    <r>
      <t xml:space="preserve">Mã số DVC
 được tích hợp </t>
    </r>
    <r>
      <rPr>
        <b/>
        <i/>
        <sz val="12"/>
        <rFont val="Times New Roman"/>
        <family val="1"/>
      </rPr>
      <t>(đánh dấu X nếu có; để trống nếu không thuộc)</t>
    </r>
  </si>
  <si>
    <r>
      <t xml:space="preserve">Quyết định công bố 
</t>
    </r>
    <r>
      <rPr>
        <sz val="13"/>
        <color theme="1"/>
        <rFont val="Times New Roman"/>
        <family val="1"/>
      </rPr>
      <t>(Số, ngày, tháng, năm)</t>
    </r>
  </si>
  <si>
    <r>
      <t xml:space="preserve">Mã số DVC
 được tích hợp </t>
    </r>
    <r>
      <rPr>
        <b/>
        <i/>
        <sz val="12"/>
        <rFont val="Times New Roman"/>
        <family val="1"/>
      </rPr>
      <t>(đánh dấu X nếu có; để trống nếu không)</t>
    </r>
  </si>
  <si>
    <r>
      <t xml:space="preserve">TTHC
 liên thông từ cấp huyện, cấp xã </t>
    </r>
    <r>
      <rPr>
        <i/>
        <sz val="12"/>
        <color theme="1"/>
        <rFont val="Times New Roman"/>
        <family val="1"/>
      </rPr>
      <t xml:space="preserve">(đánh dấu X nếu có; để trống nếu không) </t>
    </r>
  </si>
  <si>
    <r>
      <t xml:space="preserve">TTHC
 liên thông từ cấp huyện, cấp xã </t>
    </r>
    <r>
      <rPr>
        <i/>
        <sz val="12"/>
        <color theme="1"/>
        <rFont val="Times New Roman"/>
        <family val="1"/>
      </rPr>
      <t>(đánh dấu X nếu có; để trống nếu không)</t>
    </r>
    <r>
      <rPr>
        <b/>
        <sz val="14"/>
        <color theme="1"/>
        <rFont val="Times New Roman"/>
        <family val="1"/>
      </rPr>
      <t xml:space="preserve"> </t>
    </r>
  </si>
  <si>
    <r>
      <t xml:space="preserve">TTHC
 liên thông từ cấp huyện, cấp xã </t>
    </r>
    <r>
      <rPr>
        <i/>
        <sz val="12"/>
        <color theme="1"/>
        <rFont val="Times New Roman"/>
        <family val="1"/>
      </rPr>
      <t>(đánh dấu X nếu có; để trống nếu không)</t>
    </r>
  </si>
  <si>
    <r>
      <t xml:space="preserve">Quyết định công bố </t>
    </r>
    <r>
      <rPr>
        <sz val="11"/>
        <color theme="1"/>
        <rFont val="Times New Roman"/>
        <family val="1"/>
      </rPr>
      <t>(Số, ngày, tháng, năm)</t>
    </r>
  </si>
  <si>
    <r>
      <t xml:space="preserve">TTHC thuộc thẩm quyền
 giải quyết của Chủ tịch UBND tỉnh, UBND tỉnh </t>
    </r>
    <r>
      <rPr>
        <b/>
        <i/>
        <sz val="11"/>
        <rFont val="Times New Roman"/>
        <family val="1"/>
      </rPr>
      <t>(đánh dấu X nếu có; để trống nếu không thuộc)</t>
    </r>
  </si>
  <si>
    <r>
      <t xml:space="preserve">Mã số DVC
 được tích hợp </t>
    </r>
    <r>
      <rPr>
        <b/>
        <i/>
        <sz val="11"/>
        <rFont val="Times New Roman"/>
        <family val="1"/>
      </rPr>
      <t>(đánh dấu X nếu có; để trống nếu không thuộc)</t>
    </r>
  </si>
  <si>
    <r>
      <t xml:space="preserve">TTHC
 liên thông từ cấp huyện, cấp xã </t>
    </r>
    <r>
      <rPr>
        <i/>
        <sz val="11"/>
        <color theme="1"/>
        <rFont val="Times New Roman"/>
        <family val="1"/>
      </rPr>
      <t>(đánh dấu X nếu có; để trống nếu không)</t>
    </r>
  </si>
  <si>
    <t>Số lượng QĐ công bố</t>
  </si>
  <si>
    <t>Số TTHC có thu phí, lệ phí</t>
  </si>
  <si>
    <t>Số lượng 
quy trình nội bộ</t>
  </si>
  <si>
    <r>
      <t xml:space="preserve">Liên thông dọc </t>
    </r>
    <r>
      <rPr>
        <i/>
        <sz val="12"/>
        <color theme="1"/>
        <rFont val="Times New Roman"/>
        <family val="1"/>
      </rPr>
      <t>(chỉ thống kê các TTHC nộp từ cấp dưới và thẩm quyền giải quyết là của cấp trên)</t>
    </r>
  </si>
  <si>
    <r>
      <t>Liên thông ngang (</t>
    </r>
    <r>
      <rPr>
        <i/>
        <sz val="12"/>
        <color theme="1"/>
        <rFont val="Times New Roman"/>
        <family val="1"/>
      </rPr>
      <t>chỉ thống kê các TTHC mà các cơ quan tham gia giải quyết cùng cấp)</t>
    </r>
  </si>
  <si>
    <t>Thời gian 
giải quyết TTHC theo QĐ công bố của Chủ tịch UBND tỉnh</t>
  </si>
  <si>
    <t>Thời gian 
giải quyết TTHC theo quy định tại văn bản quy phạm pháp luật của Trung ương</t>
  </si>
  <si>
    <r>
      <rPr>
        <b/>
        <sz val="12"/>
        <rFont val="Times New Roman"/>
        <family val="1"/>
      </rPr>
      <t>Số hồ
 sơ trung bình/năm</t>
    </r>
    <r>
      <rPr>
        <sz val="12"/>
        <rFont val="Times New Roman"/>
        <family val="1"/>
      </rPr>
      <t xml:space="preserve"> </t>
    </r>
    <r>
      <rPr>
        <i/>
        <sz val="12"/>
        <rFont val="Times New Roman"/>
        <family val="1"/>
      </rPr>
      <t>(lấy số liệu (số hồ sơ nộp theo cả 3 cách thức: trực tiếp, bưu chính, trực tuyến) trung bình của 3 năm gần nhất)</t>
    </r>
  </si>
  <si>
    <t>Thời gian
 được cắt giảm thời gian giải quyết</t>
  </si>
  <si>
    <t>Số TTHC được cắt giảm thời gian giải quyết, đơn giản hoá</t>
  </si>
  <si>
    <t>Thời gian
 được cắt giảm thời gian giải quyết,</t>
  </si>
  <si>
    <t>Thời gian
 được cắt giảmthời gian giải quyết</t>
  </si>
  <si>
    <t>Cấp gia hạn chứng chỉ hành nghề hoạt động xây dựng hạng II, III</t>
  </si>
  <si>
    <t>Cấp gia hạn chứng chỉ năng lực hoạt động xây dựng hạng II, III</t>
  </si>
  <si>
    <t>Thẩm định thiết kế xây dựng triển khai sau thiết kế cơ sở/điều chỉnh Thiết kế xây dựng triển khai sau thiết kế cơ sở</t>
  </si>
  <si>
    <t>Cấp giấy phép hoạt động xây dựng cho nhà thầu nước ngoài thuộc dự án nhóm B, nhóm C</t>
  </si>
  <si>
    <t>Điều chỉnh giấy phép hoạt động xây dựng cho nhà thầu nước ngoài thuộc dự án nhóm B, nhóm C</t>
  </si>
  <si>
    <t>Cấp chứng chỉ hành nghề hoạt động xây dựng lần đầu hạng II, III</t>
  </si>
  <si>
    <t>Điều chỉnh hạng chứng chỉ hành nghề hoạt động xây dựng hạng II, III</t>
  </si>
  <si>
    <t>Cấp lại chứng chỉ hành nghề hoạt động xây dựng (trường hợp chứng chỉ mất, hư hỏng)</t>
  </si>
  <si>
    <t>Cấp lại chứng chỉ hành nghề hoạt động xây dựng hạng II,  III (do lỗi của cơ quan cấp)</t>
  </si>
  <si>
    <t>Cấp điều chỉnh, bổ sung nội dung chứng chỉ hành nghề hoạt động xây dựng hạng II, hạng III</t>
  </si>
  <si>
    <t xml:space="preserve">Cấp chuyển đổi chứng chỉ hành nghề hoạt động xây dựng của cá nhân người nước ngoài hạng II, III </t>
  </si>
  <si>
    <t>Cấp chứng chỉ năng lực hoạt động xây dựng lần đầu hạng II, hạng III</t>
  </si>
  <si>
    <t>Cấp lại chứng chỉ năng lực hoạt động xây dựng hạng II, hạng III (do mất, hư hỏng)</t>
  </si>
  <si>
    <t>Cấp lại chứng chỉ năng lực hoạt động xây dựng hạng II, hạng III (do lỗi của cơ quan cấp)</t>
  </si>
  <si>
    <t>Cấp điều chỉnh, bổ sung nội dung chứng chỉ năng lực hoạt động xây dựng hạng II, hạng III</t>
  </si>
  <si>
    <t>Cho ý kiến về kết quả đánh giá an toàn công trình đối với công trình xây dựng nằm trên địa bàn tỉnh</t>
  </si>
  <si>
    <t>Cho ý kiến về việc kéo dài thời hạn sử dụng của công trình hết thời hạn sử dụng theo thiết kế nhưng có nhu cầu sử dụng tiếp (trừ trường hợp nhà ở riêng lẻ)</t>
  </si>
  <si>
    <t>Kiểm tra công tác nghiệm thu hoàn thành công trình</t>
  </si>
  <si>
    <t>1219/QĐ-UBND ngày 06/5/2022</t>
  </si>
  <si>
    <t xml:space="preserve">Cấp mới chứng chỉ hành nghề môi giới bất động sản </t>
  </si>
  <si>
    <t>Thông báo nhà ở hình thành trong tương lai đủ điều kiện được bán, cho thuê mua</t>
  </si>
  <si>
    <t>LĨNH VỰC KINH DOANH BẤT ĐỘNG SẢN</t>
  </si>
  <si>
    <t>LĨNH VỰC NHÀ Ở VÀ CÔNG SỞ</t>
  </si>
  <si>
    <t>Cho thuê, thuê mua nhà ở xã hội thuộc sở hữu nhà nước</t>
  </si>
  <si>
    <t>Cho thuê nhà ở cũ thuộc sở hữu nhà nước</t>
  </si>
  <si>
    <t>Bán nhà ở cũ thuộc Sở hữu nhà nước</t>
  </si>
  <si>
    <t>Cấp giấy phép xây dựng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</si>
  <si>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</si>
  <si>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Cấp giấy phép di dời đối với công trình cấp đặc biệt, cấp I và cấp II (Công trình không theo tuyến/Theo tuyến trong đô thị/Tín ngưỡng, tôn giáo/Tượng đài, tranh hoành tráng/Theo giai đoạn cho công trình không theo tuyến/Theo giai đoạn cho công trình theo tuyến trong đô thị/Dự án)</t>
  </si>
  <si>
    <t>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</si>
  <si>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Gia hạn giấy phép xây dựng đối với công trình cấp đặc biệt, cấp I, cấp II (công trình Không theo tuyến/Theo tuyến trong đô thị/Tín ngưỡng, tôn giáo/Tượng đài, tranh hoành tráng/Sửa chữa, cải tạo/Theo giai đoạn cho công trình không theo tuyến/Theo giai đoạn cho công trình theo tuyến trong đô thị/Dự án)</t>
  </si>
  <si>
    <t>Cấp lại giấy phép xây dựng đối với công trình cấp đặc biệt, cấp I, cấp II (công trình Không theo tuyến/Theo tuyến trong đô thị/Tín ngưỡng, tôn giáo/Tượng đài, tranh hoành tráng/Sửa chữa, cải tạo/Theo giai đoạn cho công trình không theo tuyến/Theo giai đoạn cho công trình theo tuyến trong đô thị/Dự án)</t>
  </si>
  <si>
    <t>LĨNH VỰC CẤP GIẤY PHÉP XÂY DỰNG</t>
  </si>
  <si>
    <t>LĨNH VỰC QUY HOẠCH XÂY DỰNG, KIẾN TRÚC</t>
  </si>
  <si>
    <t>Cung cấp thông tin về quy hoạch xây dựng thuộc thẩm quyền của UBND cấp tỉnh</t>
  </si>
  <si>
    <t>Thẩm định đồ án, đồ án điều chỉnh quy hoạch chi tiết của dự án đầu tư xây dựng công trình theo hình thức kinh doanh thuộc thẩm quyền phê duyệt của UBND cấp tỉnh</t>
  </si>
  <si>
    <t>Thủ tục Thưởng cho mỗi sản phẩm OCOP đạt hạng 3 sao trở lên</t>
  </si>
  <si>
    <t>Thủ tục Hỗ trợ chi phí mua sắm, máy móc, thiết bị, chuyển giao công
 nghệ, tiến bộ khoa học kỹ thuật vào sản xuất sản phẩm OCOP; xây dựng, sửa chữa, mua sắm trang thiết bị bảo quản, trang trí điểm cho đơn vị thực hiện việc giới thiệu và bán các sản phẩm OCOP; thiết kế, mua bao bì thương phẩm, mua nhãn hàng hóa</t>
  </si>
  <si>
    <t>Thủ tục Cấp văn bản chấp thuận đóng mới, cải hoán, thuê, mua tàu cá trên biển</t>
  </si>
  <si>
    <t>Thủ tục Cấp lại văn bản chấp thuận đóng mới, cải hoán, thuê, mua tàu cá trên biển</t>
  </si>
  <si>
    <t>Thủ tục Hỗ trợ cước phí thuê bao dịch vụ cho thiết bị giám sát hành trình trên tàu cá có chiều dài lớn nhất từ 15m trở lên.</t>
  </si>
  <si>
    <t>LĨNH VỰC THUỶ SẢN</t>
  </si>
  <si>
    <t>Lĩnh vực quản lý chất lượng nông lâm sản và thuỷ sản</t>
  </si>
  <si>
    <t xml:space="preserve">Thủ tục Cấp giấy chứng nhận cơ sở đủ điều kiện an toàn thực phẩm đối với cơ sở sản xuất, kinh doanh thực phẩm nông, lâm, thủy sản </t>
  </si>
  <si>
    <t>Thủ tục Cấp lại giấy chứng nhận cơ sở đủ điều kiện an toàn thực phẩm đối với cơ sở sản xuất, kinh doanh nông, lâm, thủy sản (trường hợp trước 06 tháng tính đến ngày giấy chứng nhận an toàn thực phẩm hết hạn)</t>
  </si>
  <si>
    <t>Thủ tục Cấp lại giấy chứng nhận cơ sở đủ điều kiện an toàn thực 
phẩm đối với cơ sở sản xuất, kinh doanh nông, lâm, thủy sản (trường hợp giấy chứng nhận an toàn thực phẩm vẫn còn thời hạn hiệu lực nhưng bị mất, bị hỏng, thất lạc, hoặc có sự thay đổi, bổ sung thông tin trên giấy chứng nhận an toàn thực phẩm).</t>
  </si>
  <si>
    <t>4390/QĐ-UBND 
ngày 16/11/2021</t>
  </si>
  <si>
    <t>4824/QĐ-UBND 
ngày 10/12/2021</t>
  </si>
  <si>
    <t>2143/QĐ-UBND  
ngày 28/6/2021</t>
  </si>
  <si>
    <t>Cấp Giấy chứng nhận đủ điều kiện thương nhân kinh doanh mua bán LNG</t>
  </si>
  <si>
    <t>Cấp lại Giấy chứng nhận đủ điều kiện thương nhân kinh doanh mua bán LNG</t>
  </si>
  <si>
    <t>Cấp điều chỉnh Giấy chứng nhận đủ điều kiện thương nhân kinh doanh mua bán LNG</t>
  </si>
  <si>
    <t>1197/QĐ-UBND 
ngày 04/5/2021</t>
  </si>
  <si>
    <t>3694/QĐ-UBND
 ngày 08/10/2021</t>
  </si>
  <si>
    <t>LĨNH VỰC THÀNH LẬP VÀ HOẠT ĐỘNG CỦA DOANH NGHIỆP</t>
  </si>
  <si>
    <t>Đề nghị dừng thực hiện thủ tục đăng ký doanh nghiệp</t>
  </si>
  <si>
    <t>Thông báo hủy bỏ nghị quyết, quyết định giải thể doanh nghiệp</t>
  </si>
  <si>
    <t>Đăng ký thành lập công ty TNHH một 
thành viên</t>
  </si>
  <si>
    <t>Đăng ký thành lập công ty TNHH hai
 thành viên trở lên</t>
  </si>
  <si>
    <t>Đăng ký thay đổi vốn điều lệ, phần vốn 
góp, tỷ lệ phần vốn góp (đối với công ty TNHH, công ty cổ phần, công ty hợp danh)</t>
  </si>
  <si>
    <t>Đăng ký thay đổi thành viên công ty trách
 nhiệm hữu hạn hai thành viên trở lên</t>
  </si>
  <si>
    <t xml:space="preserve">Đăng ký thay đổi chủ sở hữu công ty 
trách nhiệm hữu hạn một thành viên </t>
  </si>
  <si>
    <t>Đăng ký thay đổi chủ doanh nghiệp tư 
nhân trong trường hợp bán, tặng cho doanh nghiệp, chủ doanh nghiệp chết</t>
  </si>
  <si>
    <t>Thông báo thay đổi ngành, nghề kinh 
doanh (đối với doanh nghiệp tư nhân, công ty TNHH, công ty cổ phần, công ty hợp danh)</t>
  </si>
  <si>
    <t>Đăng ký thay đổi vốn đầu tư của chủ 
doanh nghiệp tư nhân</t>
  </si>
  <si>
    <t>Thông báo thay đổi thông tin của cổ đông
 sáng lập công ty cổ phần chưa niêm yết</t>
  </si>
  <si>
    <t>Thông báo thay đổi nội dung đăng ký thuế (trừ thay đổi phương pháp tính thuế)</t>
  </si>
  <si>
    <t>Đăng ký hoạt động chi nhánh, văn phòng đại diện (đối với doanh nghiệp tư nhân, công ty TNHH, công ty cổ phần, công ty hợp danh)</t>
  </si>
  <si>
    <t>Thông báo lập chi nhánh, văn phòng 
đại diện ở nước ngoài (đối với doanh nghiệp tư nhân, công ty TNHH, công ty cổ phần, công ty hợp danh)</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</si>
  <si>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trong trường hợp chi nhánh, văn phòng đại diện, địa điểm kinh doanh khác tỉnh, thành phố trực thuộc trung ương nơi doanh nghiệp đặt trụ sở chính đối với doanh nghiệp hoạt động theo Giấy phép đầu tư, Giấy chứng nhận đầu tư (đồng thời là Giấy chứng nhận đăng ký kinh doanh) hoặc các giấy tờ có giá trị pháp lý tương đương</t>
  </si>
  <si>
    <t>Cấp Giấy chứng nhận đăng ký hoạt động chi nhánh, văn phòng đại diện, Giấy chứng nhận đăng ký địa điểm kinh doanh thay thế nội dung đăng ký hoạt động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mà không thay đổi nội dung đăng ký hoạt động đối với chi nhánh, văn phòng đại diện, địa điểm kinh doanh cùng tỉnh, thành phố trực thuộc trung ương nơi doanh nghiệp đặt trụ sở chính</t>
  </si>
  <si>
    <t>Thông báo lập địa điểm kinh doanh</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</si>
  <si>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đối với chi nhánh, văn phòng đại diện, địa điểm kinh doanh cùng tỉnh, thành phố trực thuộc trung ương nơi doanh nghiệp đặt trụ sở chính</t>
  </si>
  <si>
    <t>Đăng ký thay đổi nội dung đăng ký hoạt 
động chi nhánh, văn phòng đại diện, địa điểm kinh doanh</t>
  </si>
  <si>
    <t>Thông báo thay đổi thông tin cổ đông là nhà đầu tư nước ngoài, thông báo thay đổi thông tin người đại diện theo ủy quyền của cổ đông là tổ chức nước ngoài, thông báo cho thuê doanh nghiệp tư nhân, thông báo thay đổi thông tin người đại diện theo ủy quyền</t>
  </si>
  <si>
    <t>Đăng ký doanh nghiệp đối với các công ty
 được thành lập trên cơ sở chia công ty</t>
  </si>
  <si>
    <t>Đăng ký doanh nghiệp đối với các công ty
 được thành lập trên cơ sở tách công ty</t>
  </si>
  <si>
    <t>Hợp nhất doanh nghiệp (đối với công ty trách nhiệm hữu hạn, công ty cổ phần và công ty hợp danh)</t>
  </si>
  <si>
    <t>Đăng ký thay đổi nội dung đăng ký doanh nghiệp đối với công ty nhận sáp nhập (đối với công ty trách nhiệm hữu hạn, công ty cổ phần và công ty hợp danh)</t>
  </si>
  <si>
    <t>Đăng ký thay đổi nội dung đăng ký doanh nghiệp đối với công ty bị tách (đối với công ty trách nhiệm hữu hạn, công ty cổ phần)</t>
  </si>
  <si>
    <t>Chuyển đổi công ty trách nhiệm hữu hạn thành công ty cổ phần và ngược lại</t>
  </si>
  <si>
    <t>Chuyển đổi doanh nghiệp tư nhân thành công ty hợp danh, công ty trách nhiệm hữu hạn, công ty cổ phần</t>
  </si>
  <si>
    <t>Chuyển đổi công ty trách nhiệm hữu hạn một thành viên thành công ty trách nhiệm hữu hạn hai thành viên trở lên</t>
  </si>
  <si>
    <t>Chuyển đổi công ty trách nhiệm hữu hạn
 hai thành viên trở lên thành công ty trách nhiệm hữu hạn một thành viên</t>
  </si>
  <si>
    <t>Cấp lại Giấy chứng nhận đăng ký doanh 
nghiệp, Giấy xác nhận về việc thay đổi nội dung đăng ký doanh nghiệp do bị mất, cháy, rách, nát hoặc bị tiêu hủy dưới hình thức khác</t>
  </si>
  <si>
    <t>Cập nhật bổ sung thông tin trong hồ sơ đăng ký doanh nghiệp</t>
  </si>
  <si>
    <t>Thông báo tạm ngừng kinh doanh, tiếp tục kinh doanh trước thời hạn đã thông báo (doanh nghiệp, chi nhánh, văn phòng đại diện, địa điểm kinh doanh)</t>
  </si>
  <si>
    <t>Giải thể doanh nghiệp trong trường hợp bị thu hồi Giấy chứng nhận đăng ký doanh nghiệp hoặc theo quyết định của Tòa án</t>
  </si>
  <si>
    <t>Chấm dứt hoạt động chi nhánh, văn phòng đại diện, địa điểm kinh doanh</t>
  </si>
  <si>
    <t>Chấm dứt Cam kết thực hiện mục tiêu xã hội, môi trường</t>
  </si>
  <si>
    <t>Chuyển đổi doanh nghiệp thành doanh nghiệp xã hội</t>
  </si>
  <si>
    <t>Thông báo thay đổi nội dung Cam kết thực hiện mục tiêu xã hội, môi trường của doanh nghiệp xã hội</t>
  </si>
  <si>
    <t>Thông báo về việc sáp nhập công ty trong trường hợp sau sáp nhập công ty, công ty nhận sáp nhập không thay đổi nội dung đăng ký doanh nghiệp</t>
  </si>
  <si>
    <t>Cấp đổi Giấy phép đầu tư, Giấy chứng nhận đầu tư (đồng thời là Giấy chứng nhận đăng ký kinh doanh) hoặc các giấy tờ có giá trị pháp lý tương đương sang Giấy chứng nhận đăng ký doanh nghiệp trong trường hợp không thay đổi nội dung đăng ký kinh doanh và có thay đổi nội dung đăng ký kinh doanh</t>
  </si>
  <si>
    <t>Cấp Giấy chứng nhận đăng ký doanh 
nghiệp, đăng ký hoạt động chi nhánh đối với các doanh nghiệp hoạt động theo Giấy phép thành lập và hoạt động kinh doanh chứng khoán</t>
  </si>
  <si>
    <t>Thủ tục chấp thuận nhà đầu tư của UBND tỉnh</t>
  </si>
  <si>
    <t>Thủ tục chấp thuận chủ trương đầu tư của UBND cấp tỉnh</t>
  </si>
  <si>
    <t>Thủ tục điều chỉnh dự án đầu tư thuộc thẩm quyền chấp thuận chủ trương đầu tư của UBND tỉnh</t>
  </si>
  <si>
    <t>Thủ tục điều chỉnh dự án đầu tư trong 
trường hợp đã được cấp Giấy chứng nhận đăng ký đầu tư và không thuộc diện chấp thuận điều chỉnh chủ trương đầu tư của UBND tỉnh</t>
  </si>
  <si>
    <t>Thủ tục điều chỉnh dự án đầu tư trong trường hợp nhà đầu tư chuyển nhượng một phần hoặc toàn bộ dự án đầu tư đối với dự án thuộc thẩm quyền chấp thuận của UBND tỉnh</t>
  </si>
  <si>
    <t>Thủ tục điều chỉnh văn bản chấp thuận 
nhà đầu tư của UBND tỉnh</t>
  </si>
  <si>
    <t>Thủ tục điều chỉnh dự án đầu tư trong 
trường hợp nhà đầu tư nhận chuyển nhượng dự án đầu tư là tài sản bảo đảm đối với dự án thuộc thẩm quyền chấp thuận của UBND tỉnh</t>
  </si>
  <si>
    <t>Thủ tục điều chỉnh dự án đầu tư trong trường hợp chia, tách, sáp nhập dự án đầu tư đối với dự án thuộc thẩm quyền chấp thuận của UBND tỉnh</t>
  </si>
  <si>
    <t>Thủ tục điều chỉnh dự án đầu tư trong trường hợp chia, tách, hợp nhất, sáp nhập, chuyển đổi loại hình tổ chức kinh tế đối với dự án thuộc thẩm quyền chấp thuận của UBND tỉnh</t>
  </si>
  <si>
    <t>Thủ tục điều chỉnh dự án đầu tư trong trường hợp sử dụng quyền sử dụng đất, tài sản gắn liền với đất thuộc dự án đầu tư để góp vốn vào doanh nghiệp đối với dự án thuộc thẩm quyền chấp thuận của UBND tỉnh</t>
  </si>
  <si>
    <t>Thủ tục điều chỉnh dự án đầu tư trong trường hợp sử dụng quyền sử dụng đất, tài sản gắn liền với đất thuộc dự án đầu tư để hợp tác kinh doanh đối với dự án thuộc thẩm quyền chấp thuận của UBND tỉnh</t>
  </si>
  <si>
    <t>Thủ tục điều chỉnh dự án đầu tư theo bản án, quyết định của tòa án, trọng tài đối với dự án đầu tư đã được chấp thuận chủ trương đầu tư của UBND tỉnh (Khoản 3 Điều 54 Nghị định số 31/2021/NĐ-CP</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</si>
  <si>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của UBND tỉnh hoặc dự án đã được chấp thuận chủ trương đầu tư nhưng không thuộc trường hợp quy định tại khoản 3 Điều 41 của Luật Đầu tư (Khoản 4 Điều 54 Nghị định số 31/2021/NĐ-CP)</t>
  </si>
  <si>
    <t>Thủ tục gia hạn thời hạn hoạt động của dự án đầu tư thuộc thẩm quyền chấp thuận chủ trương đầu tư của UBND tỉnhhoặc Sở Kế hoạch và Đầu tư cấp Giấy chứng nhận đăng ký đầu tư</t>
  </si>
  <si>
    <t>Thủ tục ngừng hoạt động của dự án đầu 
tưthuộc thẩm quyền chấp thuận chủ trương đầu tư của UBND tỉnh hoặc Sở Kế hoạch và Đầu tư cấp Giấy chứng nhận đăng ký đầu tư</t>
  </si>
  <si>
    <t>Thủ tục chấm dứt hoạt động của dự án 
đầu tư đối với dự án đầu tư thuộc thẩm quyền chấp thuận chủ trương đầu tư của UBND tỉnh hoặc Sở Kế hoạch và Đầu tư cấp Giấy chứng nhận đăng ký đầu tư</t>
  </si>
  <si>
    <t>Thủ tục cấp Giấy chứng nhận đăng ký 
đầu tư đối với dự án không thuộc diện chấp thuận chủ trương đầu tư</t>
  </si>
  <si>
    <t>Thủ tục cấp lại và hiệu đính thông tin trên Giấy chứng nhận đăng ký đầu tư</t>
  </si>
  <si>
    <t>Thủ tục đổi Giấy chứng nhận đăng ký đầu tư</t>
  </si>
  <si>
    <t>Thủ tục thành lập văn phòng điều hành của nhà đầu tư nước ngoài trong hợp đồng BCC</t>
  </si>
  <si>
    <t>Thủ tục chấm dứt hoạt động văn phòng điều hành của nhà đầu tư nước ngoài trong hợp đồng BCC</t>
  </si>
  <si>
    <t>Thủ tục thực hiện hoạt động đầu tư theo hình thức góp vốn, mua cổ phần, mua phần vốn góp đối với nhà đầu tư nước ngoài</t>
  </si>
  <si>
    <t>Tạm ngừng kinh doanh, tiếp tục kinh doanh trước thời hạn đã thông báo của hộ kinh doanh</t>
  </si>
  <si>
    <t>Chấm dứt hoạt động hộ kinh doanh</t>
  </si>
  <si>
    <t xml:space="preserve">LĨNH VỰC THÀNH LẬP VÀ HOẠT 
ĐỘNG CỦA HỘ KINH DOANH </t>
  </si>
  <si>
    <t>Cấp Giấy phép lái xe quốc tế</t>
  </si>
  <si>
    <t>Cấp Giấy chứng nhận đăng ký, biển số xe máy chuyên dùng lần đầu</t>
  </si>
  <si>
    <t>Cấp lại Giấy chứng nhận đăng ký, biển số xe máy chuyên dùng bị mất</t>
  </si>
  <si>
    <t>Sang tên chủ sở hữu xe máy chuyên dùng trong cùng một tỉnh, thành phố</t>
  </si>
  <si>
    <t>Thu hồi Giấy chứng nhận đăng ký, biển số xe máy chuyên dùng</t>
  </si>
  <si>
    <t xml:space="preserve">Cấp lại Giấy phép xe tập lái </t>
  </si>
  <si>
    <t>Cấp lại giấy phép đào tạo lái xe ô tô trong trường hợp điều chỉnh hạng xe đào tạo, lưu lượng đào tạo</t>
  </si>
  <si>
    <t>Cấp lại giấy phép đào tạo lái xe ô tô trong trường hợp bị mất, bị hỏng, có sự thay đổi liên quan đến nội dung khác</t>
  </si>
  <si>
    <t>Cấp giấy chứng nhận trung tâm sát hạch lái xe loại 3 đủ điều kiện hoạt động</t>
  </si>
  <si>
    <t>Cấp lại giấy chứng nhận trung tâm sát hạch lái xe đủ điều kiện hoạt động</t>
  </si>
  <si>
    <t>Cấp Giấy phép liên vận giữa Việt Nam và Campuchia</t>
  </si>
  <si>
    <t>Gia hạn thời gian lưu hành tại Việt Nam cho phương tiện của Campuchia</t>
  </si>
  <si>
    <t>Cấp Giấy phép liên vận giữa Việt Nam, Lào và Campuchia</t>
  </si>
  <si>
    <t>Cấp lại Giấy phép liên vận giữa Việt Nam, Lào và Campuchia</t>
  </si>
  <si>
    <t>Gia hạn thời gian  lưu hành tại Việt Nam cho phương tiện của Lào, Campuchia</t>
  </si>
  <si>
    <t>Đăng ký khai thác tuyến vận tải hành khách cố định giữa Việt Nam, Lào và Campuchia</t>
  </si>
  <si>
    <t>Cấp Giấy phép liên vận giữa Việt Nam và Lào</t>
  </si>
  <si>
    <t>Cấp lại Giấy phép liên vận giữa Việt Nam và Lào</t>
  </si>
  <si>
    <t>Gia hạn thời gian lưu hành tại Việt Nam cho phương tiện của Lào</t>
  </si>
  <si>
    <t>Cấp lại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</si>
  <si>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Thủ tục cấp biển hiệu phương tiện vận tải khách du lịch</t>
  </si>
  <si>
    <t>Thủ tục cấp lại biển hiệu phương tiện vận tải khách du lịch</t>
  </si>
  <si>
    <t>Thủ tục cấp đổi biển hiệu phương tiện vận tải khách du lịch</t>
  </si>
  <si>
    <t>Gia  hạn  thời gian lưu hành tại  Việt Nam cho phương tiện của các nước thực hiện các Hiệp định khung ASEAN về vận tải đường bộ qua biên giới</t>
  </si>
  <si>
    <t>Bổ sung, thay thế phương tiện khai thác tuyến vận tải hành khách cố định giữa Việt Nam, Lào và Campuchia</t>
  </si>
  <si>
    <t>Ngừng khai thác tuyến, ngừng phương tiện hoạt động trên tuyến vận tải hành khách cố định giữa Việt Nam, Lào và Campuchia</t>
  </si>
  <si>
    <t>Điều chỉnh tần suất chạy xe trên tuyến Việt Nam, Lào và Campuchia</t>
  </si>
  <si>
    <t>Cấp lại Giấy phép liên vận giữa Việt Nam và Campuchia</t>
  </si>
  <si>
    <t>Gia hạn thời gian  lưu hành tại Việt Nam cho phương tiện của các nước thực hiện Hiệp định GMS</t>
  </si>
  <si>
    <t>Gia hạn thời gian  lưu hành tại Việt Nam cho phương tiện của Trung Quốc</t>
  </si>
  <si>
    <t>Cấp Giấy phép vận tải đường bộ quốc tế giữa Việt Nam và Lào</t>
  </si>
  <si>
    <t>Cấp lại Giấy phép vận tải đường bộ quốc tế giữa Việt Nam và Lào</t>
  </si>
  <si>
    <t>Chấp thuận thiết kế kỹ thuật và phương án tổ chức thi công của nút đấu nối tạm thời có thời hạn vào quốc lộ</t>
  </si>
  <si>
    <t>Quyết định số 1177/QĐ-UBND
 ngày 29/4/2022</t>
  </si>
  <si>
    <t>Đăng ký lần đầu đối với phương tiện đang khai thác trên đường thủy nội địa</t>
  </si>
  <si>
    <t>Chấp thuận phương án bảo đảm an toàn giao thông</t>
  </si>
  <si>
    <t>Thỏa thuận về nội dung liên quan đến đường thủy nội địa đối với công trình không thuộc kết cấu hạ tầng đường thủy nội địa và các hoạt động trên đường thủy nội địa</t>
  </si>
  <si>
    <t>Công bố mở luồng chuyên dùng nối với luồng quốc gia, luồng chuyên dùng nối với luồng địa phương</t>
  </si>
  <si>
    <t>Công bố đóng luồng đường thủy nội địa khi không có nhu cầu khai thác, sử dụng</t>
  </si>
  <si>
    <t>Gia hạn hoạt động cảng, bến thủy nội địa</t>
  </si>
  <si>
    <t>02 Quyết định : 136</t>
  </si>
  <si>
    <t>QĐ số 3729/QĐ-UBND
 ngày 11/10/2021</t>
  </si>
  <si>
    <t>Thay đổi, bổ sung lĩnh vực giám định của Văn 
phòng giám định tư pháp</t>
  </si>
  <si>
    <t>Chuyển đổi loại hình Văn phòng giám định tư 
pháp</t>
  </si>
  <si>
    <t>Cấp lại Giấy đăng ký hoạt động của Văn phòng giám định tư pháp trong trường hợp thay đổi tên gọi, địa chỉ trụ sở, người đại diện theo pháp luật, danh sách thành viên hợp danh của Văn phòng giám định tư pháp</t>
  </si>
  <si>
    <t>Cấp lại Giấy đăng ký hoạt động của Văn phòng giám định tư pháp trong trường hợp Giấy đăng ký hoạt động bị hư hỏng hoặc bị mất</t>
  </si>
  <si>
    <t>QĐ 1239/QĐ-UBNĐ 
ngày 19/5/2022</t>
  </si>
  <si>
    <t>QĐ 1239/QĐ-UBND 
ngày 19/5/2022</t>
  </si>
  <si>
    <t>Tiếp nhận học sinh trung học phổ thông Việt Nam về nước</t>
  </si>
  <si>
    <t>Tiếp nhận học sinh trung học phổ thông người nước ngoài</t>
  </si>
  <si>
    <t>Tiếp nhận học sinh trung học cơ sở Việt Nam về nước</t>
  </si>
  <si>
    <t>Tiếp nhận học sinh trung học cơ sở người nước ngoài</t>
  </si>
  <si>
    <t>Cấp giấy phép môi trường</t>
  </si>
  <si>
    <t>Cấp đổi giấy phép môi trường</t>
  </si>
  <si>
    <t>Cấp điều chỉnh giấy phép môi trường</t>
  </si>
  <si>
    <t>Cấp lại giấy phép môi trường</t>
  </si>
  <si>
    <t>Thẩm định báo cáo đánh giá tác động môi trường</t>
  </si>
  <si>
    <t>Thẩm định phương án cải tạo, phục hồi môi trường trong hoạt động khai thác khoáng sản (báo cáo riêng theo quy định tại khoản 2 Điều 36 Nghị định số 08/2022/NĐ-CP)</t>
  </si>
  <si>
    <t>Cấp giấy phép trao đổi, mua, bán, tặng cho, thuê, lưu giữ, vận chuyển mẫu vật của loài thuộc Danh mục loài được ưu tiên bảo vệ</t>
  </si>
  <si>
    <t>QĐ 1288/QĐ-UBND ngày 24/5/2022</t>
  </si>
  <si>
    <t>QĐ 1288/QĐ-UBND 
ngày 24/5/2022</t>
  </si>
  <si>
    <t>Tham vấn trong đánh giá tác động môi trường</t>
  </si>
  <si>
    <t xml:space="preserve">Cấp Giấy tiếp nhận Thông báo kinh doanh xăng dầu bằng thiết bị bán xăng dầu quy mô nhỏ </t>
  </si>
  <si>
    <t xml:space="preserve">QĐ 884/QĐ-UBND 
ngày 06/4/2022 </t>
  </si>
  <si>
    <t xml:space="preserve">Thẩm định thiết kế xây dựng triển khai sau thiết kế cơ sở/điều chỉnh Thiết kế xây dựng triển khai sau thiết kế cơ sở (công trình Điện; Khai thác mỏ và chế biến khoảng sản, công trình hóa chất; Công trình dầu khí (Công trình cấp II, III) </t>
  </si>
  <si>
    <t>Thẩm định Báo cáo nghiên cứu khả thi đầu tư xây dựng/điều chỉnh Báo cáo nghiên cứu khả thi đầu tư xây dựng (công trình Điện;  khai thác mỏ và chế biến khoảng sản, công trình hóa chất; Công trình dầu khí (dự án nhóm B, C)</t>
  </si>
  <si>
    <t>Thẩm định nhu cầu sử dụng đất để xem xét giao đất, cho thuê đất không thông qua hình thức đấu giá quyền sử dụng đất đối với hộ gia đình, cá nhân, cộng đồng dân cư</t>
  </si>
  <si>
    <t>Đăng ký và cấp Giấy chứng nhận quyền sử dụng đất, quyền sở hữu nhà ở và tài sản khác gắn liền với đất lần đầu</t>
  </si>
  <si>
    <t>QĐ 1645/QĐ-UBND 
ngày 10/6/2022</t>
  </si>
  <si>
    <t>QĐ 848/QĐ-UBND 
ngày 04/4/2022</t>
  </si>
  <si>
    <t>Xóa đăng ký cho thuê, cho thuê lại, góp vốn bằng quyền sử dụng đất, 
quyền sở hữu tài sản gắn liền với đất</t>
  </si>
  <si>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thỏa thuận hợp nhất hoặc phân chia quyền sử dụng đất, tài sản gắn liền với đất của hộ gia đình, của vợ và chồng, của nhóm người sử dụng đất; đăng ký biến động đối với trường hợp hộ gia đình, cá nhân đưa quyền sử dụng đất vào doanh nghiệp</t>
  </si>
  <si>
    <t>Đăng ký biến động quyền sử dụng đất, quyền sở hữu tài sản gắn liền với
 đất trong các trường hợp chuyển đổi, chuyển nhượng, cho thuê, cho thuê lại, thừa kế, tặng cho, góp vốn bằng quyền sử dụng đất, quyền sở hữu tài sản gắn liền với đất; chuyển quyền sử dụng đất, quyền sở hữu tài sản gắn liền với đất của vợ hoặc chồng thành của chung vợ và chồng; tăng thêm diện tích do nhận chuyển nhượng, thừa kế, tặng cho quyền sử dụng đất đã có Giấy chứng nhận</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</si>
  <si>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t>
  </si>
  <si>
    <r>
      <t>Cấp Giấy chứng nhận quyền sử dụng đất, quyền sở hữu nhà ở và tài sản 
khác gắn liền với đất cho người đã đăng ký</t>
    </r>
    <r>
      <rPr>
        <i/>
        <sz val="13"/>
        <color theme="1"/>
        <rFont val="Times New Roman"/>
        <family val="1"/>
      </rPr>
      <t xml:space="preserve"> </t>
    </r>
    <r>
      <rPr>
        <sz val="13"/>
        <color theme="1"/>
        <rFont val="Times New Roman"/>
        <family val="1"/>
      </rPr>
      <t>quyền sử dụng đất lần đầu</t>
    </r>
  </si>
  <si>
    <r>
      <t>Chuyển đổi quyền sử dụng đất nông nghiệp của hộ gia đình, cá nhân để 
thực hiện</t>
    </r>
    <r>
      <rPr>
        <i/>
        <sz val="13"/>
        <color theme="1"/>
        <rFont val="Times New Roman"/>
        <family val="1"/>
      </rPr>
      <t xml:space="preserve"> </t>
    </r>
    <r>
      <rPr>
        <sz val="13"/>
        <color theme="1"/>
        <rFont val="Times New Roman"/>
        <family val="1"/>
      </rPr>
      <t>“dồn điền đổi thửa" (đồng loạt)</t>
    </r>
  </si>
  <si>
    <t>Thủ tục cho thuê đất, đăng ký, cấp giấy chứng nhận quyền sử dụng đất, quyền sở hữu nhà ở và tài sản khác gắn liền với đất cho hộ gia đình, cá nhân thực hiện dự án đầu tư sản xuất, kinh doanh không qua đấu giá quyền sử dụng đất trên địa bàn tỉnh Nghệ An</t>
  </si>
  <si>
    <t>QĐ 4131/QĐ-UBND 
ngày 03/11/2021</t>
  </si>
  <si>
    <t>Xác định, xác định lại mức độ khuyết tật và cấp Giấy xác nhận khuyết tật</t>
  </si>
  <si>
    <r>
      <t>Công nh</t>
    </r>
    <r>
      <rPr>
        <sz val="13"/>
        <color rgb="FF000000"/>
        <rFont val="Times New Roman"/>
        <family val="1"/>
      </rPr>
      <t>ận khu vực biển cấp tỉnh</t>
    </r>
  </si>
  <si>
    <t>Giao khu vực biển (Cấp tỉnh)</t>
  </si>
  <si>
    <t>Gia hạn thời hạn giao khu vực biển (cấp tỉnh)</t>
  </si>
  <si>
    <t>Sửa đổi, bổ sung Quyết định giao khu vực biển (cấp tỉnh)</t>
  </si>
  <si>
    <t>Trả lại khu vực biển (cấp tỉnh)</t>
  </si>
  <si>
    <t>Cấp giấy phép nhận chìm ở biển (cấp tỉnh)</t>
  </si>
  <si>
    <t>Gia hạn Giấy phép nhận chìm ở biển (cấp tỉnh)</t>
  </si>
  <si>
    <t>Sửa đổi, bổ sung Giấy phép nhận chìm ở biển (cấp tỉnh)</t>
  </si>
  <si>
    <t>Trả lại Giấy phép nhận chìm ở biển (cấp tỉnh)</t>
  </si>
  <si>
    <t>Cấp lại Giấy phép nhận chìm ở biển (cấp tỉnh)</t>
  </si>
  <si>
    <t>QĐ 955/QĐ-UBND 
ngày 15/4/2022</t>
  </si>
  <si>
    <t>LĨNH VỰC TÀI NGUYÊN NƯỚC</t>
  </si>
  <si>
    <r>
      <t>Tính tiền cấp quyền khai thác tài nguyên nước</t>
    </r>
    <r>
      <rPr>
        <b/>
        <sz val="13"/>
        <rFont val="Times New Roman"/>
        <family val="1"/>
      </rPr>
      <t xml:space="preserve"> </t>
    </r>
    <r>
      <rPr>
        <sz val="13"/>
        <rFont val="Times New Roman"/>
        <family val="1"/>
      </rPr>
      <t>đối với công trình chưa vận hành</t>
    </r>
  </si>
  <si>
    <r>
      <t>Tính tiền cấp quyền khai thác tài nguyên nước</t>
    </r>
    <r>
      <rPr>
        <b/>
        <sz val="13"/>
        <rFont val="Times New Roman"/>
        <family val="1"/>
      </rPr>
      <t xml:space="preserve"> </t>
    </r>
    <r>
      <rPr>
        <sz val="13"/>
        <rFont val="Times New Roman"/>
        <family val="1"/>
      </rPr>
      <t>đối với công trình đã vận hành (cấp tỉnh)</t>
    </r>
  </si>
  <si>
    <t>Điều chỉnh tiền cấp quyền khai thác tài nguyên nước (cấp tỉnh)</t>
  </si>
  <si>
    <t>Cấp giấy phép thăm dò nước dưới đất đối với công trình có lưu lượng dưới 3.000m3/ngày đêm (cấp tỉnh)</t>
  </si>
  <si>
    <r>
      <t>Gia hạn, điều chỉnh nội dung giấy phép thăm dò nước dưới đất đối với công trình có lưu lượng dưới 3.000 m</t>
    </r>
    <r>
      <rPr>
        <vertAlign val="superscript"/>
        <sz val="13"/>
        <rFont val="Times New Roman"/>
        <family val="1"/>
      </rPr>
      <t>3</t>
    </r>
    <r>
      <rPr>
        <sz val="13"/>
        <rFont val="Times New Roman"/>
        <family val="1"/>
      </rPr>
      <t>/ngày đêm</t>
    </r>
  </si>
  <si>
    <r>
      <t>Cấp giấy phép khai thác, sử dụng nước dưới đất đối với công trình có lưu lượng dưới 3.000 m</t>
    </r>
    <r>
      <rPr>
        <vertAlign val="superscript"/>
        <sz val="13"/>
        <rFont val="Times New Roman"/>
        <family val="1"/>
      </rPr>
      <t>3</t>
    </r>
    <r>
      <rPr>
        <sz val="13"/>
        <rFont val="Times New Roman"/>
        <family val="1"/>
      </rPr>
      <t>/ngày đêm</t>
    </r>
  </si>
  <si>
    <r>
      <t>Gia hạn, điều chỉnh nội dung Giấy phép khai thác, sử dụng nước dưới đất đối với công trình có lưu lượng dưới 3.000 m</t>
    </r>
    <r>
      <rPr>
        <vertAlign val="superscript"/>
        <sz val="13"/>
        <rFont val="Times New Roman"/>
        <family val="1"/>
      </rPr>
      <t>3</t>
    </r>
    <r>
      <rPr>
        <sz val="13"/>
        <rFont val="Times New Roman"/>
        <family val="1"/>
      </rPr>
      <t>/ngày đêm</t>
    </r>
  </si>
  <si>
    <t>Cấp giấy phép khai thác, sử dụng nước mặt cho sản xuất nông nghiệp, nuôi trồng thủy sản với lưu lượng dưới 2m3/giây; phát điện với công suất lắp máy dưới 2.000kw; cho các mục đích khác với lưu lượng dưới 50.000m3/ngày đêm; Cấp giấy phép khai thác, sử dụng nước biển cho mục đích sản xuất, kinh doanh, dịch vụ với lưu lượng dưới 100.000m3/ ngày đêm</t>
  </si>
  <si>
    <t xml:space="preserve">Gia hạn/điều chỉnh giấy phép khai thác, sử dụng nước mặt cho sản xuất nông nghiệp, nuôi trồng thủy sản với lưu lượng dưới 2m3/giây; phát điện với công suất lắp máy dưới 2.000 kw; cho các mục đích khác với lưu lượng dưới 50.000 m3/ ngày đêm; gia hạn/điều chỉnh giấy phép khai thác, sử dụng nước biển cho mục đích sản xuất, kinh doanh, dịch vụ với lưu lượng dưới 100.000 m3/ ngày đêm </t>
  </si>
  <si>
    <t>Cấp Giấy phép hành nghề khoan nước dưới đất quy mô vừa và nhỏ</t>
  </si>
  <si>
    <t>Gia hạn, điều chỉnh nội dung Giấy phép hành nghề khoan nước dưới đất quy mô vừa và nhỏ</t>
  </si>
  <si>
    <t>Cấp lại giấy phép hành nghề khoan nước dưới đất quy mô vừa và nhỏ (cấp tỉnh)</t>
  </si>
  <si>
    <t>Lấy ý kiến Ủy ban nhân dân cấp tỉnh đối với các dự án đầu tư có chuyển nước từ nguồn nước liên tỉnh, dự án đầu tư xây dựng hồ, đập trên dòng chính thuộc lưu vực sông liên tỉnh</t>
  </si>
  <si>
    <t>Công nhận khu vực biển cấp huyện</t>
  </si>
  <si>
    <t>Giao khu vực biển cấp huyện</t>
  </si>
  <si>
    <t>Gia hạn thời hạn giao khu vực biển cấp huyện</t>
  </si>
  <si>
    <t>Sửa đổi, bổ sung quyết định giao khu vực biển cấp huyện</t>
  </si>
  <si>
    <t>LĨNH VỰC BIỂN VÀ HẢI ĐẢO</t>
  </si>
  <si>
    <t>Đăng ký khai thác nước dưới đất (cấp huyện</t>
  </si>
  <si>
    <t>Tổng SBN</t>
  </si>
  <si>
    <t xml:space="preserve">LĨNH VỰC VIỆC LÀM </t>
  </si>
  <si>
    <t xml:space="preserve">Báo cáo giải trình nhu cầu, thay đổi nhu cầu sử dụng lao động nước ngoài </t>
  </si>
  <si>
    <t>Cấp Giấy phép lao động cho người nước ngoài làm việc tại Việt Nam</t>
  </si>
  <si>
    <t>Cấp lại Giấy phép lao động cho người nước ngoài làm việc tại Việt Nam</t>
  </si>
  <si>
    <t>Gia hạn Giấy phép lao động cho người lao động nước ngoài làm việc tại Việt Nam</t>
  </si>
  <si>
    <t xml:space="preserve">Xác nhận người lao động nước ngoài không thuộc diện cấp Giấy phép lao động </t>
  </si>
  <si>
    <t>LĨNH VỰC LAO ĐỘNG</t>
  </si>
  <si>
    <t xml:space="preserve">Đăng ký nội quy lao động của doanh nghiệp </t>
  </si>
  <si>
    <t>QĐ 1961/QĐ-UBND ngày 06/7/2022</t>
  </si>
  <si>
    <t>DVC trực tuyến</t>
  </si>
  <si>
    <t>Toàn trình</t>
  </si>
  <si>
    <t>Một phần</t>
  </si>
  <si>
    <t>QĐ 2388/QĐ-UBND 
ngày 15/8/2022</t>
  </si>
  <si>
    <t>QĐ số 383/QĐ-UBND 
ngày 01/02/2019</t>
  </si>
  <si>
    <t>Chấp thuận của cơ quan nhà nước có thẩm quyền đối với tổ chức kinh tế nhận chuyển nhượng, nhận góp vốn, thuê quyền sử dụng đất nông nghiệp để thực hiện dự án đầu tư sản xuất, kinh doanh phi nông nghiệp</t>
  </si>
  <si>
    <t>Thẩm định nhu cầu sử dụng đất; thẩm định điều kiện giao đất, thuê đất không thông qua hình thức đấu giá quyền sử dụng đất, điều kiện cho phép chuyển mục đích sử dụng đất để thực hiện dự án đầu tư đối với tổ chức, cơ sở tôn giáo, người Việt Nam định cư ở nước ngoài, doanh nghiệp có vốn đầu tư nước ngoài, tổ chức nước ngoài có chức năng ngoại giao</t>
  </si>
  <si>
    <t>QĐ 1773/QĐ-UBND 
ngày 21/6/2022</t>
  </si>
  <si>
    <t>Đăng ký, cấp Giấy chứng nhận quyền sử dụng đất, quyền sở hữu nhà ở và tài sản khác gắn liền với đất lần đầu</t>
  </si>
  <si>
    <t>Cấp Giấy chứng nhận quyền sử dụng đất, quyền sở hữu nhà ở và tài sản khác gắn liền với đất cho người đã đăng ký quyền sử dụng đất lần đầu</t>
  </si>
  <si>
    <r>
      <t>Đăng ký biến động quyền sử dụng đất, quyền sở hữu tài sản gắn liền với đất trong các trường hợp chuyển đổi</t>
    </r>
    <r>
      <rPr>
        <i/>
        <sz val="13"/>
        <color theme="1"/>
        <rFont val="Times New Roman"/>
        <family val="1"/>
      </rPr>
      <t>,</t>
    </r>
    <r>
      <rPr>
        <sz val="13"/>
        <color theme="1"/>
        <rFont val="Times New Roman"/>
        <family val="1"/>
      </rPr>
      <t xml:space="preserve"> chuyển nhượng, cho thuê, cho thuê lại, thừa kế, tặng cho, góp vốn bằng quyền sử dụng đất, quyền sở hữu tài sản gắn liền với đất; chuyển quyền sử dụng đất, quyền sở hữu tài sản gắn liền với đất của vợ hoặc chồng thành của chung vợ và chồng; tăng thêm diện tích do nhận chuyển nhượng, thừa kế, tặng cho quyền sử dụng đất đã có Giấy chứng nhận</t>
    </r>
  </si>
  <si>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chia, tách, hợp nhất, sáp nhập tổ chức; thỏa thuận hợp nhất hoặc phân chia quyền sử dụng đất, tài sản gắn liền với đất của hộ gia đình, của vợ và chồng, của nhóm người sử dụng đất: đăng ký biến động đối với trường hợp hộ gia đình, cá nhân đưa quyền sử dụng đất vào doanh nghiệp</t>
  </si>
  <si>
    <t>QĐ 1645/QĐ-UBND ngày 10/6/2022, QĐ 1773/QĐ-UBND 
ngày 21/6/2022</t>
  </si>
  <si>
    <t>QĐ 1645/QĐ-UBND ngày 10/6/2022</t>
  </si>
  <si>
    <r>
      <t>Cấp lại (cấp đổi) chứng chỉ hành nghề môi giới bất động sản</t>
    </r>
    <r>
      <rPr>
        <b/>
        <sz val="14"/>
        <color theme="1"/>
        <rFont val="Times New Roman"/>
        <family val="1"/>
      </rPr>
      <t xml:space="preserve"> </t>
    </r>
    <r>
      <rPr>
        <i/>
        <sz val="14"/>
        <color theme="1"/>
        <rFont val="Times New Roman"/>
        <family val="1"/>
      </rPr>
      <t>(do bị mất, bị rách, bị cháy, bị hủy hoại do thiên tai hoặc lý do bất khả kháng hoặc cấp lại chứng chỉ hành nghề môi giới bất động sản do hết hạn (hoặc gần hết hạn)</t>
    </r>
  </si>
  <si>
    <t>Thẩm định hồ sơ cấp giấy phép/bổ sung danh mục/ gia hạn giấy phép hoạt động đo đạc và bản đồ</t>
  </si>
  <si>
    <t>Cấp/gia hạn/cấp lại/cấp đổi chứng chỉ hành nghề đo đạc và bản đồ hạng II</t>
  </si>
  <si>
    <t>Cung cấp thông tin, dữ liệu, sản phẩm đo đạc và bản đồ</t>
  </si>
  <si>
    <t>QĐ số 1924/QĐ-UBND 
ngày 05/7/2022</t>
  </si>
  <si>
    <t>Giải quyết chế độ trợ cấp ưu đãi đối với thân nhân liệt sỹ</t>
  </si>
  <si>
    <t>Giải quyết chế độ ưu đãi đối với vợ hoặc chồng liệt sỹ lấy chồng hoặc vợ khác.</t>
  </si>
  <si>
    <t>Giải quyết chế độ trợ cấp thờ cúng liệt sỹ</t>
  </si>
  <si>
    <t>Giải quyết chế độ ưu đãi đối với trường hợp tặng hoặc truy tặng danh hiệu vinh dự nhà nước “Bà mẹ Việt Nam anh hùng”</t>
  </si>
  <si>
    <t>Giải quyết chế độ ưu đãi đối với Anh hùng Lực lượng vũ trang nhân dân, Anh hùng lao động trong thời kỳ kháng chiến hiện không công tác trong quân đội, công an</t>
  </si>
  <si>
    <t>Công nhận thương binh, người hưởng chính sách như thương binh</t>
  </si>
  <si>
    <t>Khám giám định lại tỷ lệ tổn thương cơ thể đối với trường hợp còn sót vết thương, sót mảnh kim khí hoặc có tỷ lệ tổn thương cơ thể tạm thời hoặc khám giám định bổ sung vết thương và điểu chỉn chế độ đối với trưởng hợp  không tại ngũ, công tác trong quân đội, công an</t>
  </si>
  <si>
    <t>Giải quyết hưởng thêm một chế độ trợ cấp đối với thương binh đồng thời là bệnh binh</t>
  </si>
  <si>
    <t>Giải quyết chế độ đối với thương binh đang hưởng  chế độ mất sức lao động.</t>
  </si>
  <si>
    <t>Công nhận đối với người bị thương trong chiến tranh không thuộc quân đội, công an.</t>
  </si>
  <si>
    <t>Lập sổ theo dõi, cấp phương tiện trợ giúp, dụng cụ chỉnh hình, phương tiện, thiết bị phục hồi chức năng đối với trường hợp đang sống tại gia đình hoặc đang được nuôi dưỡng tập trung tại các cơ sở nuôi dưỡng, điều dưỡng do địa phương quản lý.</t>
  </si>
  <si>
    <t>Tiếp nhận người có công vào cơ sở nuôi dưỡng, điều dưỡng người có công do tỉnh quản lý.</t>
  </si>
  <si>
    <t>Đưa người có công đối với trường hợp đang được nuôi dưỡng tại cơ sở nuôi dưỡng, điều dưỡng người có công do tỉnh quản lý về nuôi dưỡng tại gia đình</t>
  </si>
  <si>
    <t>Cấp bổ sung hoặc cấp lại giấy chứng nhận người có công do ngành Lao động - Thương binh và Xã hội quản lý và giấy chứng nhận thân nhân liệt sỹ</t>
  </si>
  <si>
    <t>Công nhận và giải quyết chế độ ưu đãi đối với người hoạt động cách mạng</t>
  </si>
  <si>
    <t>Công nhận và giải quyết chế độ ưu đãi đối với người hoạt động kháng chiến bị nhiễm chất độc hóa học.</t>
  </si>
  <si>
    <t>Công nhận và giải quyết chế độ con đẻ của người hoạt động kháng chiến bị nhiễm chất độc hóa học.</t>
  </si>
  <si>
    <t>Công nhận và giải quyết chế độ người hoạt động cách mạng, kháng chiến, bảo vệ tổ quốc, làm nghĩa vụ quốc tế bị địch bắt tù, đày.</t>
  </si>
  <si>
    <t>Giải quyết chế độ người hoạt động kháng chiến giải phóng dân tộc, bảo vệ tổ quốc và làm nghĩa vụ quốc tế.</t>
  </si>
  <si>
    <t>Giải quyết chế độ đối với người có công giúp đỡ cách mạng.</t>
  </si>
  <si>
    <t>Giải quyết chế độ hỗ trợ để theo học đến trình độ Đại học tại các cơ sở giáo dục thuộc hệ thống giáo dục quốc dân.</t>
  </si>
  <si>
    <t>Giải quyết phụ cấp đặc biệt hàng tháng đối với thương binh có tỷ lệ tổn thương cơ thể từ 81% trở lên, bệnh binh có tỷ lệ tổn thương cơ thể từ 81% trở lên.</t>
  </si>
  <si>
    <t>Thủ tục hưởng lại chế độ ưu đãi</t>
  </si>
  <si>
    <t>Hưởng trợ cấp khi người có công đang hưởng trợ cấp ưu đãi từ trần</t>
  </si>
  <si>
    <t>Sửa đổi, bổ sung thông tin cá nhân trong hồ sơ người có công</t>
  </si>
  <si>
    <t>Di chuyển hồ sơ khi người hưởng trợ cấp ưu đãi thay đổi nơi thường trú</t>
  </si>
  <si>
    <t>Cấp trích lục hoặc sao hồ sơ người có công với cách mạng</t>
  </si>
  <si>
    <t>Di chuyển  hài cốt liệt sĩ đang an táng tại nghĩa trang liệt sĩ đi nơi khác theo nguyện vọng của đại diện thân nhân hoặc người hưởng trợ cấp thờ cúng liệt sĩ</t>
  </si>
  <si>
    <t>Di chuyển  hài cốt liệt sĩ đang an táng ngoài nghĩa trang liệt sĩ về an táng tại nghĩa trang liệt sĩ theo nguyện vọng của đại diện thân nhân hoặc người hưởng trợ cấp thờ cúng liệt sĩ</t>
  </si>
  <si>
    <t>Cấp giấy xác nhận thông tin về nơi liệt sĩ hi sinh.</t>
  </si>
  <si>
    <t>Giải quyết chế độ trợ cấp một lần đối với người được cử làm chuyên gia sang giúp Lào, Căm-pu-chia</t>
  </si>
  <si>
    <t>Giải quyết chế độ mai táng phí đối với cựu chiến binh</t>
  </si>
  <si>
    <t>Giải quyết chế độ mai táng phí đối với thanh niên xung phong thời kỳ chống Pháp</t>
  </si>
  <si>
    <t>Giải quyết trợ cấp một lần đối với người có thành tích tham gia kháng chiến đã được tặng Bằng khen của Thủ tướng Chính phủ, Bằng khen của Chủ tịch Hội đồng Bộ trưởng hoặc Bằng khen của Bộ trưởng, Thủ trưởng cơ quan ngang bộ, Thủ trưởng cơ quan thuộc Chính phủ, Bằng khen của Chủ tịch UBND tỉnh, thành phố trực thuộc Trung ương</t>
  </si>
  <si>
    <r>
      <t xml:space="preserve">Hồ sơ, thủ tục thực hiện chế độ trợ cấp một lần đối với thân nhân người hoạt động kháng chiến </t>
    </r>
    <r>
      <rPr>
        <sz val="13"/>
        <color rgb="FF000000"/>
        <rFont val="Times New Roman"/>
        <family val="1"/>
      </rPr>
      <t>được tặng huân chương, huy chương chết trước ngày 01/01/1995 mà chưa được hưởng chế độ ưu đãi.</t>
    </r>
  </si>
  <si>
    <t>Thành lập cơ sở trợ giúp xã hội công lập thuộc Ủy ban nhân dân cấp tỉnh, cơ quan chuyên môn thuộc Ủy ban nhân dân cấp tỉnh</t>
  </si>
  <si>
    <t>Tổ chức lại, giải thể cơ sở trợ giúp xã hội công lập thuộc Ủy ban nhân dân cấp tỉnh, cơ quan chuyên môn thuộc Ủy ban nhân dân cấp tỉnh</t>
  </si>
  <si>
    <t>Cấp lại, điều chỉnh giấy phép hoạt động đối với cơ sở trợ giúp xã hội có giấy phép hoạt động do Sở Lao động – Thương binh và Xã hội cấp</t>
  </si>
  <si>
    <t>Đăng ký thành lập cơ sở trợ giúp xã hội ngoài công lập thuộc thẩm quyền giải quyết của Sở Lao động – Thương binh và Xã hội</t>
  </si>
  <si>
    <t>Đăng ký thay đổi nội dung hoặc cấp lại giấy chứng nhận đăng ký thành lập cơ sở trợ giúp xã hội ngoài công lập thuộc thẩm quyền của Sở Lao động - Thương binh và Xã hội.</t>
  </si>
  <si>
    <t>Giải thể cơ sở trợ giúp xã hội ngoài công lập thuộc thẩm quyền thành lập của Sở Lao động – Thương binh và Xã hội</t>
  </si>
  <si>
    <t>Tiếp nhận đối tượng bảo trợ xã hội có hoàn cảnh đặc biệt khó khăn vào Cơ sở trợ giúp xã hội cấp tỉnh</t>
  </si>
  <si>
    <t>Tiếp nhận đối tượng cần bảo vệ khẩn cấp vào Cơ sở trợ giúp xã hội cấp tỉnh</t>
  </si>
  <si>
    <t>Dừng trợ giúp xã hội tại Cơ sở trợ giúp xã hội cấp tỉnh</t>
  </si>
  <si>
    <t>Quyết định công nhận cơ sở sản xuất, kinh doanh sử dụng từ 30% tổng số lao động trở lên là người khuyết tật</t>
  </si>
  <si>
    <t>Tiếp nhận đối tượng là người chưa thành niên không có nơi cư trú ổn định bị áp dụng biện pháp giáo dục tại xã, phường, thị trấn vào cơ sở trợ giúp trẻ em</t>
  </si>
  <si>
    <t>Đưa đối tượng ra khỏi cơ sở trợ giúp trẻ em</t>
  </si>
  <si>
    <t>Thành lập phân hiệu của trường trung cấp công lập trực thuộc tỉnh, thành phố trực thuộc trung ương; cho phép thành lập phân hiệu của trường trung cấp tư thục trên địa bàn.</t>
  </si>
  <si>
    <t>Chấm dứt hoạt động liên kết đào tạo với nước ngoài của trường trung cấp, trung tâm giáo dục nghề nghiệp, trung tâm giáo dục nghề nghiệp – giáo dục thường xuyên và doanh nghiệp.</t>
  </si>
  <si>
    <t>Thành lập hội đồng trường trung cấp công lập</t>
  </si>
  <si>
    <t>Thay thế Chủ tịch, Thư ký, thành viên Hội đồng trường trung cấp công lập</t>
  </si>
  <si>
    <t>Miễn nhiệm, cách chức Chủ tịch, Thư ký, thành viên Hội đồng trường trung cấp công lập</t>
  </si>
  <si>
    <t>Công nhận Hội đồng quản trị trường trung cấp tư thục</t>
  </si>
  <si>
    <t>Thay thế Chủ tịch, Thư ký, thành viên hội đồng quản trị trường trung cấp tư thục; chấm dứt hoạt động hội đồng quản trị</t>
  </si>
  <si>
    <t>Công nhận hiệu trưởng trường trung cấp tư thục</t>
  </si>
  <si>
    <t>Thôi công nhận hiệu trưởng trường trung cấp tư thục</t>
  </si>
  <si>
    <t>Cấp chính sách nội trú cho học sinh, sinh viên tham gia chương trình đào tạo trình độ cao đẳng, trung cấp tại các cơ sở giáo dục nghề nghiệp công lập</t>
  </si>
  <si>
    <t>Công nhận Giám đốc trung tâm giáo dục nghề nghiệp tư thục</t>
  </si>
  <si>
    <t>Công nhận trường trung cấp, trung tâm giáo dục nghề nghiệp tư thục; trường trung cấp, trung tâm giáo dục nghề nghiệp có vốn đầu tư nước ngoài chuyển sang hoạt động không vì lợi nhuận</t>
  </si>
  <si>
    <t>Cho phép thành lập trường trung cấp, trung tâm giáo dục nghề nghiệp tư thục hoạt động không vì lợi nhuận</t>
  </si>
  <si>
    <t>Đổi tên trường trung cấp, trung tâm giáo dục nghề nghiệp có vốn đầu tư nước ngoài</t>
  </si>
  <si>
    <t>Giải thể trường trung cấp, trung tâm giáo dục nghề nghiệp có vốn đầu tư nước ngoài; chấm dứt hoạt động phân hiệu của trường trung cấp có vốn đầu tư nước ngoài</t>
  </si>
  <si>
    <t>Cho phép thành lập phân hiệu của trường trung cấp có vốn đầu tư nước ngoài</t>
  </si>
  <si>
    <t>Cấp Giấy chứng nhận đăng ký hoạt động liên kết đào tạo với nước ngoài đối với trường trung cấp, trung tâm giáo dục nghề nghiệp, trung tâm giáo dục nghề nghiệp – giáo dục thường xuyên và doanh nghiệp</t>
  </si>
  <si>
    <t>Chia, tách, sáp nhập trường trung cấp, trung tâm giáo dục nghề nghiệp có vốn đầu tư nước ngoài</t>
  </si>
  <si>
    <t>Cho phép thành lập trường trung cấp, trung tâm giáo dục nghề nghiệp có vốn đầu tư nước ngoài; trường trung cấp, trung tâm giáo dục nghề nghiệp có vốn đầu tư nước ngoài hoạt động không vì lợi nhuận</t>
  </si>
  <si>
    <t>Cấp giấy chứng nhận đăng ký bổ sung hoạt động giáo dục nghề nghiệp đối với trường trung cấp, trung tâm giáo dục nghề nghiệp, trung tâm giáo dục nghề nghiệp – giáo dục thường xuyên và doanh nghiệp.</t>
  </si>
  <si>
    <t>Cấp giấy chứng nhận đăng ký hoạt động giáo dục nghề nghiệp đối với trường trung cấp, trung tâm giáo dục nghề nghiệp, trung tâm giáo dục nghề nghiệp – giáo dục thường xuyên và doanh nghiệp.</t>
  </si>
  <si>
    <t>Đổi tên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</si>
  <si>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Chấm dứt hoạt động phân hiệu của trường trung cấp công lập trực thuộc tỉnh, thành phố trực thuộc trung ương và phân hiệu của trường trung cấp tư thục trên địa bàn tỉnh, thành phố trực thuộc trung ương.</t>
  </si>
  <si>
    <t>Giải thể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</si>
  <si>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Chia, tách, sáp nhập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</si>
  <si>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Thành  lập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</si>
  <si>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Gia hạn Giấy phép hoạt động cho thuê lại lao động</t>
  </si>
  <si>
    <t>Cấp lại Giấy phép hoạt động cho thuê lại lao động</t>
  </si>
  <si>
    <t>LĨNH VỰC TIỀN LƯƠNG</t>
  </si>
  <si>
    <t>Phê duyệt quỹ tiền lương, thù lao thực hiện, quỹ tiền thưởng thực hiện năm trước và quỹ tiền lương, thù lao kế hoạch đối với người quản lý công ty trách nhiệm hữu hạn một thành viên do UBND tỉnh làm chủ sở hữu.</t>
  </si>
  <si>
    <t>QUẢN LÝ LAO ĐỘNG NGOÀI NƯỚC</t>
  </si>
  <si>
    <t>Báo cáo giải trình nhu cầu, thay đổi nhu cầu sử dụng lao động nước ngoài</t>
  </si>
  <si>
    <t>Xác nhận người lao động không thuộc diện cấp giấy phép lao động</t>
  </si>
  <si>
    <t>Đăng ký hợp đồng lao động trực tiếp giao kết</t>
  </si>
  <si>
    <t>Đăng ký Hợp đồng nhận lao động thực tập dưới 90 ngày</t>
  </si>
  <si>
    <t>Nhận lại tiền ký quỹ của doanh nghiệp đưa người lao động đi đào tạo, nâng cao trình độ, kỹ năng nghề ở nước ngoài (hợp đồng dưới 90 ngày)</t>
  </si>
  <si>
    <t>Hỗ trợ cho người lao động thuộc đối tượng là người dân tộc thiểu số, người thuộc hộ nghèo, hộ cận nghèo, thân nhân người có công với cách mạng đi làm việc ở nước ngoài theo hợp đồng</t>
  </si>
  <si>
    <t>Thu hồi Giấy phép hoạt động dịch vụ việc làm của doanh nghiệp hoạt động dịch vụ việc làm</t>
  </si>
  <si>
    <t>Rút tiền ký quỹ của doanh nghiệp hoạt động dịch vụ việc làm</t>
  </si>
  <si>
    <t>Cấp giấy phép hoạt động dịch vụ việc làm của doanh nghiệp hoạt động dịch vụ việc làm</t>
  </si>
  <si>
    <t>Cấp lại Giấy phép hoạt động dịch vụ việc làm của doanh nghiệp hoạt động dịch vụ việc làm</t>
  </si>
  <si>
    <t>Gia hạn Giấy phép hoạt động dịch vụ việc làm của doanh nghiệp hoạt động dịch vụ việc làm</t>
  </si>
  <si>
    <t>Hỗ trợ tư vấn, giới thiệu việc làm</t>
  </si>
  <si>
    <t>Thông báo về việc tìm kiếm việc làm hàng tháng</t>
  </si>
  <si>
    <t>Hỗ trợ học nghề</t>
  </si>
  <si>
    <t>Hỗ trợ kinh phí huấn luyện an toàn, vệ sinh lao động cho doanh nghiệp</t>
  </si>
  <si>
    <t>LĨNH VỰC AN TOÀN VỆ SINH LAO ĐỘNG</t>
  </si>
  <si>
    <t>Chấm dứt việc chăm sóc thay thế cho trẻ em</t>
  </si>
  <si>
    <t>Cấp giấy phép hoạt động cai nghiện ma túy tự nguyện</t>
  </si>
  <si>
    <t>Cấp lại giấy phép hoạt động cai nghiện ma túy tự nguyện</t>
  </si>
  <si>
    <t>Thu hồi Giấy phép hoạt động cai nghiện ma túy trong trường hợp cơ sở cai nghiện có văn bản đề nghị dừng hoạt động cai nghiện ma túy tự nguyện</t>
  </si>
  <si>
    <t>Đề nghị chấm dứt hoạt động của cơ sở hỗ trợ nạn nhân</t>
  </si>
  <si>
    <t>Xếp hạng một số loại hình đơn vị sự nghiệp công lập thuộc ngành Lao động - Thương binh và Xã hội</t>
  </si>
  <si>
    <t>Trợ cấp một lần đối với thanh niên xung phong đã hoàn thành nhiệm vụ trong kháng chiến</t>
  </si>
  <si>
    <t>Trợ cấp hàng tháng đối với thanh niên xung phong đã hoàn thành nhiệm vụ trong kháng chiến</t>
  </si>
  <si>
    <t>Thành lập Hội đồng trường Cao đẳng công lập trực thuộc UBND cấp tỉnh</t>
  </si>
  <si>
    <t>Thay thế Chủ tịch, Thư ký, thành viên hội đồng trường Cao đẳng công lập trực thuộc UBND cấp tỉnh</t>
  </si>
  <si>
    <t>Miễn nhiệm, cách chức Chủ tịch, Thư ký, thành viên hội đồng trường cao đẳng công lập trực thuộc UBND cấp tỉnh</t>
  </si>
  <si>
    <t>Hỗ trợ cho người lao động thuộc đối tượng là người bị thu hồi đất nông nghiệp đi làm việc ở nước ngoài theo hợp đồng</t>
  </si>
  <si>
    <t>Thăm viếng mộ liệt sĩ</t>
  </si>
  <si>
    <t>Quyết định trợ cấp xã hội hàng tháng, hỗ trợ kinh phí chăm sóc, nuôi dưỡng hàng tháng khi đối tượng thay đổi nơi cư trú giữa các quận, huyện, thị xã, thành phố thuộc tỉnh, thành phố trực thuộc trung ương.</t>
  </si>
  <si>
    <t>Cấp giấy phép hoạt động đối với cơ sở trợ giúp xã hội thuộc thẩm quyền của Phòng Lao động - Thương binh và Xã hội.</t>
  </si>
  <si>
    <t>Đăng ký thành lập Cơ sở trợ giúp xã hội ngoài công lập thuộc thẩm quyền giải quyết của Phòng Lao động – Thương binh và Xã hội</t>
  </si>
  <si>
    <t>Đăng ký thay đổi nội dung giấy chứng nhận đăng ký thành lập đối với Cơ sở trợ giúp xã hội ngoài công lập thuộc thẩm quyền thành lập của Phòng Lao động – Thương binh và Xã hội</t>
  </si>
  <si>
    <t>Cấp lại, điều chỉnh giấy phép hoạt động đối với Cơ sở trợ giúp xã hội có giấy phép hoạt động do Phòng Lao động – Thương binh và Xã hội cấp</t>
  </si>
  <si>
    <t>Giải thể cơ sở trợ giúp xã hội ngoài công lập thuộc thẩm quyền thành lập của Phòng Lao động - Thương binh và Xã hội.</t>
  </si>
  <si>
    <t>Cấp chính sách nội trú cho học sinh, sinh viên tham gia chương trình đào tạo trình độ cao đẳng, trung cấp tại các cơ sở giáo dục nghề nghiệp tư thục hoặc cơ sở giáo dục có vốn đầu tư nước ngoài</t>
  </si>
  <si>
    <t>Cấp chính sách nội trú cho học sinh, sinh viên tham gia chương trình đào tạo trình độ cao đẳng, trung cấp tại các cơ sở giáo dục nghề nghiệp công lập trực thuộc huyện, quận, thị xã, thành phố trực thuộc tỉnh</t>
  </si>
  <si>
    <t>Công bố tổ chức, cá nhân đủ điều kiện cung cấp dịch vụ cai nghiện ma túy tự nguyện tại gia đình, cộng đồng</t>
  </si>
  <si>
    <t>Công bố lại tổ chức, cá nhân cung cấp dịch vụ cai nghiện ma túy tự nguyện tại gia đình, cộng đồng</t>
  </si>
  <si>
    <t>Công bố cơ sở cai nghiện ma túy tự nguyện, cơ sở cai nghiện ma túy công lập đủ điều kiện cung cấp dịch vụ cai nghiện ma túy tự nguyện tại gia đình, cộng đồng.</t>
  </si>
  <si>
    <t>Hỗ trợ học văn hóa, học nghề, trợ cấp khó khăn ban đầu cho nạn nhân</t>
  </si>
  <si>
    <t>LĨNH VỰC PHÒNG, CHỐNG TỆ NẠN XÃ HỘI</t>
  </si>
  <si>
    <t>Cấp giấy xác nhận thân nhân của người có công</t>
  </si>
  <si>
    <t>Đăng ký hoạt động đối với cơ sở trợ giúp xã hội dưới 10 đối tượng có hoàn cảnh khó khăn.</t>
  </si>
  <si>
    <t>Công nhận hộ nghèo, hộ cận nghèo phát sinh trong năm</t>
  </si>
  <si>
    <t>Công nhận hộ thoát nghèo, hộ thoát cận nghèo trong năm</t>
  </si>
  <si>
    <t>Đổi, cấp lại Giấy xác nhận khuyết tật</t>
  </si>
  <si>
    <t>Đăng ký cai nghiện ma túy tự nguyện</t>
  </si>
  <si>
    <t>PHÒNG, CHỐNG TỆ NẠN XÃ HỘI</t>
  </si>
  <si>
    <t>QĐ 2373/QĐ-UBND ngày 12/8/2022</t>
  </si>
  <si>
    <t>Quyết định
 2301/QĐ-UBND ngày 05/8/2022</t>
  </si>
  <si>
    <t>Thủ tục tiếp công dân tại cấp xã</t>
  </si>
  <si>
    <t>KẾ HOẠCH VÀ ĐẦU TƯ</t>
  </si>
  <si>
    <t>3292/QĐ-UBND
 ngày 25/10/2022</t>
  </si>
  <si>
    <r>
      <t>Thủ tục ghi vào Sổ hộ tịch việc hộ tịch khác</t>
    </r>
    <r>
      <rPr>
        <b/>
        <sz val="13"/>
        <color rgb="FF000000"/>
        <rFont val="Times New Roman"/>
        <family val="1"/>
      </rPr>
      <t xml:space="preserve"> </t>
    </r>
    <r>
      <rPr>
        <sz val="13"/>
        <color rgb="FF000000"/>
        <rFont val="Times New Roman"/>
        <family val="1"/>
      </rPr>
      <t>của công dân Việt Nam đã được giải quyết tại cơ quan có thẩm quyền của nước ngoài (khai sinh; giám hộ; nhận cha, mẹ, con; xác định cha, mẹ, con; nuôi con nuôi; khai tử; thay đổi hộ tịch).</t>
    </r>
  </si>
  <si>
    <t>Thủ tục thay đổi, cải chính cho người dưới 14 tuổi, bổ sung hộ tịch cho công dân Việt Nam cư trú trong nước</t>
  </si>
  <si>
    <t>Thủ tục Liên thông thủ tục hành chính về đăng ký khai sinh, đăng ký thường trú, cấp thẻ bảo hiểm y tế cho trẻ em dưới 6 tuổi</t>
  </si>
  <si>
    <t>Thủ tục Liên thông thủ tục hành chính về đăng ký khai tử, xóa đăng ký thường trú, hưởng chế độ tử tuất/hỗ trợ chi phí mai táng/hưởng mai táng phí</t>
  </si>
  <si>
    <t>X
(Không thực hiện tại 1 cửa)</t>
  </si>
  <si>
    <t>DVC trực tuyến mức độ một phần</t>
  </si>
  <si>
    <t>DVC trực tuyến toàn trình</t>
  </si>
  <si>
    <t>DVC trực tuyến một phần</t>
  </si>
  <si>
    <t xml:space="preserve">Thủ tục cấp phép nhập khẩu văn hóa phẩm không nhằm mục đích kinh doanh </t>
  </si>
  <si>
    <t>3137/QĐ-UBND</t>
  </si>
  <si>
    <t>Quyết định 3219/QĐ-UBND ngày 18/10/2022</t>
  </si>
  <si>
    <t>Sửa đổi, bổ sung văn bản xác nhận thông báo hoạt động bưu chính</t>
  </si>
  <si>
    <t>Cấp Giấy phép bưu chính</t>
  </si>
  <si>
    <t>Sửa đổi, bổ sung Giấy phép bưu chính</t>
  </si>
  <si>
    <t>Cấp lại Giấy phép bưu chính khi hết hạn</t>
  </si>
  <si>
    <t>Cấp lại Giấy phép bưu chính khi bị mất hoặc hư hỏng không sử dụng được</t>
  </si>
  <si>
    <t>QĐ 3101/QĐ-UBND
 ngày 10/10/2022</t>
  </si>
  <si>
    <t>Cấp giấy phép xuất bản bản tin (địa phương)</t>
  </si>
  <si>
    <t>Văn bản chấp thuận thay đổi nội dung ghi trong giấy phép xuất bản bản tin (địa phương)</t>
  </si>
  <si>
    <t>QĐ số 2998/QĐ-UBND ngày 03/10/2022</t>
  </si>
  <si>
    <t>Thủ tục Quyết định chủ trương chuyển mục đích sử dụng rừng sang mục đích khác của Hội đồng nhân dân tỉnh Nghệ An theo ủy quyền của Thủ tướng Chính phủ</t>
  </si>
  <si>
    <t>QĐ 2662/QĐ-UBND ngày 06/9/2022</t>
  </si>
  <si>
    <t>2479/QĐ-UBND 
ngày 19/8/2022</t>
  </si>
  <si>
    <t>Thủ tục Cấp, cấp lại giấy chứng nhận cơ sở đủ điều kiện sản xuất thức ăn thủy sản, sản phẩm xử lý môi trường nuôi trồng thủy sản (trừ nhà đầu tư nước ngoài, tổ chức kinh tế có vốn đầu tư nước ngoài)</t>
  </si>
  <si>
    <t>Thủ tục Cấp, gia hạn chứng chỉ hành nghề thú y thuộc thẩm quyền cơ quan quản lý chuyên ngành thú y cấp tỉnh (gồm tiêm phòng, chữa bệnh, phẫu thuật động vật; tư vấn các hoạt động liên quan đến lĩnh vực thú y; khám bệnh, chẩn đoán bệnh, xét nghiệm bệnh động vật; buôn bán thuốc thú y)</t>
  </si>
  <si>
    <t>Thủ tục Cấp giấy chứng nhận đủ điều kiện sản xuất thức ăn chăn nuôi thương mại, thức ăn chăn nuôi theo đặt hàng</t>
  </si>
  <si>
    <t>Thủ tục Cấp lại giấy chứng nhận đủ điều kiện sản xuất thức ăn chăn nuôi thương mại, thức ăn chăn nuôi theo đặt hàng</t>
  </si>
  <si>
    <t>Thủ tục Cấp giấy chứng nhận đủ điều kiện chăn nuôi đối với chăn nuôi trang trại quy mô lớn</t>
  </si>
  <si>
    <t>Thủ tục Cấp lại giấy chứng nhận đủ điều kiện chăn nuôi đối với chăn nuôi trang trại quy mô lớn</t>
  </si>
  <si>
    <t>Thủ tục Đăng ký mã số cơ sở nuôi, trồng các loại động vật, thực vật nguy cấp, quý, hiếm nhóm II và động vật, thực vật hoang dã nguy cấp thuộc phụ lục II,III CITES</t>
  </si>
  <si>
    <t>Thủ tục Công nhận, công nhận lại nguồn giống cây trồng lâm nghiệp</t>
  </si>
  <si>
    <r>
      <t xml:space="preserve">Thủ tục </t>
    </r>
    <r>
      <rPr>
        <sz val="13.5"/>
        <color rgb="FF000000"/>
        <rFont val="Times New Roman"/>
        <family val="1"/>
      </rPr>
      <t>Phân loại doanh nghiệp chế biến và xuất khẩu gỗ</t>
    </r>
  </si>
  <si>
    <t>Thủ tục Kiểm tra công tác nghiệm thu hoàn thành công trình</t>
  </si>
  <si>
    <t xml:space="preserve">Thủ tục Thẩm định thiết kế xây dựng triển khai sau thiết kế cơ sở/điều chỉnh Thiết kế xây dựng triển khai sau thiết kế cơ sở </t>
  </si>
  <si>
    <r>
      <t xml:space="preserve">Thủ tục </t>
    </r>
    <r>
      <rPr>
        <sz val="13.5"/>
        <color rgb="FF000000"/>
        <rFont val="Times New Roman"/>
        <family val="1"/>
      </rPr>
      <t xml:space="preserve">Phê duyệt, điều chỉnh quy trình vận hành đối với công trình thủy lợi lớn và công trình thủy lợi vừa do UBND cấp tỉnh phân cấp </t>
    </r>
  </si>
  <si>
    <r>
      <t xml:space="preserve">Thủ tục </t>
    </r>
    <r>
      <rPr>
        <sz val="13.5"/>
        <color rgb="FF000000"/>
        <rFont val="Times New Roman"/>
        <family val="1"/>
      </rPr>
      <t>Bố trí ổn định dân cư trong huyện</t>
    </r>
  </si>
  <si>
    <t>Thủ tục Bố trí ổn định dân cư ngoài huyện, trong tỉnh</t>
  </si>
  <si>
    <t>Hỗ trợ tiền thuê nhà cho người lao động đang làm việc trong doanh nghiệp</t>
  </si>
  <si>
    <t>Hỗ trợ tiền thuê nhà cho người lao động quay trở lại thị trường lao động</t>
  </si>
  <si>
    <t>VIỆC LÀM</t>
  </si>
  <si>
    <t>QĐ1406/QĐ-UBND ngày 23/5/2022</t>
  </si>
  <si>
    <t>QĐ 4437/QĐ-UBND 
ngày 18/11/2021</t>
  </si>
  <si>
    <t>ĐƯỜNG BỘ</t>
  </si>
  <si>
    <t>QĐ 4617/QĐ-UBND 
ngày 08/11/2019</t>
  </si>
  <si>
    <t>QĐ 5631/QĐ-UBND ngày 21/12/2018</t>
  </si>
  <si>
    <t>Thủ tục cấp chứng chỉ hành nghề kiến trúc</t>
  </si>
  <si>
    <t>Thủ tục cấp lại chứng chỉ hành nghề kiến trúc (do chứng chỉ hành nghề bị mất, hư hỏng hoặc thay đổi thông tin cá nhân được ghi trong chứng chỉ hành nghề kiến trúc)</t>
  </si>
  <si>
    <t>Thủ tục cấp lại chứng chỉ hành nghề kiến trúc bị ghi sai do lỗi của cơ quan cấp chứng chỉ hành nghề</t>
  </si>
  <si>
    <t>Thủ tục gia hạn chứng chỉ hành nghề kiến trúc</t>
  </si>
  <si>
    <t>Thủ tục công nhận chứng chỉ hành nghề kiến trúc của người nước ngoài ở Việt Nam</t>
  </si>
  <si>
    <t>Thủ tục chuyển đổi chứng chỉ hành nghề kiến trúc của người nước ngoài ở Việt Nam</t>
  </si>
  <si>
    <t>183/QĐ-UBND 
ngày 19/01/2023</t>
  </si>
  <si>
    <t>Có phí</t>
  </si>
  <si>
    <t>Không phí</t>
  </si>
  <si>
    <t>Thủ tục cấp giấy phép xây dựng mới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</si>
  <si>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Thủ tục 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</si>
  <si>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Thủ tục cấp giấy phép di dời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</si>
  <si>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Thủ tục 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</si>
  <si>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Thủ tục gia hạn giấy phép xây dựng đối với công trình cấp III, cấp IV (công trình Không theo tuyến/Theo tuyến trong đô thị/Tín ngưỡng, tôn giáo/Tượng đài, tranh hoành tráng/Sửa chữa, cải tạo/Theo giai đoạn cho công trình không theo tuyến/Theo giai đoạn cho công trình theo tuyến trong đô thị/Dự án) và nhà ở riêng lẻ</t>
  </si>
  <si>
    <t>Thủ tục cấp lại giấy phép xây dựng đối với công trình cấp III, cấp IV (công trình Không theo tuyến/Theo tuyến trong đô thị/Tín ngưỡng, tôn giáo/Tượng đài, tranh hoành tráng/Sửa chữa, cải tạo/Theo giai đoạn cho công trình không theo tuyến/Theo giai đoạn cho công trình theo tuyến trong đô thị/Dự án) và nhà ở riêng lẻ</t>
  </si>
  <si>
    <t>HOẠT ĐỘNG XÂY DỰNG</t>
  </si>
  <si>
    <t>Thủ tục Thẩm định đồ án, đồ án điều chỉnh quy hoạch chi tiết của dự án đầu tư xây dựng công trình theo hình thức kinh doanh thuộc thẩm quyền phê duyệt của UBND cấp huyện</t>
  </si>
  <si>
    <r>
      <t>Thủ tục Cung cấp thông tin về quy hoạch xây dựng thuộc thẩm quyền</t>
    </r>
    <r>
      <rPr>
        <sz val="14"/>
        <color rgb="FFFF0000"/>
        <rFont val="Times New Roman"/>
        <family val="1"/>
      </rPr>
      <t xml:space="preserve"> </t>
    </r>
    <r>
      <rPr>
        <sz val="14"/>
        <color theme="1"/>
        <rFont val="Times New Roman"/>
        <family val="1"/>
      </rPr>
      <t>của UBND cấp huyện</t>
    </r>
  </si>
  <si>
    <t xml:space="preserve">Tổng số </t>
  </si>
  <si>
    <t>2 QĐ</t>
  </si>
  <si>
    <t xml:space="preserve">47 TTHC </t>
  </si>
  <si>
    <t>Phí, lệ phí</t>
  </si>
  <si>
    <t>Cấp giấy chứng nhận đủ điều kiện hoạt động điểm cung cấp dịch vụ trò chơi điện tử công cộng</t>
  </si>
  <si>
    <t>Sửa đổi, bổ sung giấy chứng nhận đủ điều kiện hoạt động điểm cung cấp dịch vụ trò chơi điện tử công cộng</t>
  </si>
  <si>
    <t xml:space="preserve">Thủ tục Kiểm tra công tác nghiệm thu công trình hoàn thành </t>
  </si>
  <si>
    <r>
      <t xml:space="preserve">Thủ tục cấp Giấy chứng nhận đăng ký đầu tư đối với dự án thuộc diện chấp thuận chủ trương đầu tư quy định khoản 2 và khoản 4 Điều 35 Nghị định số 31/2021/NĐ-CP
</t>
    </r>
    <r>
      <rPr>
        <sz val="13"/>
        <color rgb="FFFF0000"/>
        <rFont val="Times New Roman"/>
        <family val="1"/>
      </rPr>
      <t>KHÔNG CÒN TTHC NÀY</t>
    </r>
  </si>
  <si>
    <t>Số TTHC Công khai trên Cổng DVC quốc gia</t>
  </si>
  <si>
    <t>SốTTHC</t>
  </si>
  <si>
    <t>Lý do</t>
  </si>
  <si>
    <t>Các TTHC cùng 1 mã nhưng nhiều cấp: 2 TTHC về trích lục , 3 TTHC về cấp bản sao từ sổ gốc, 3 tthc chứng thực chữ ký trong các giấy tờ, văn bản, 2 tthc chứng thực việc sửa đổi, bổ sung, hủy bỏ hợp đồng, giao dịch, 2 tthc sửa lỗi sai sót trong hợp đồng, giao dịch, 3 tthc chứng thực bản sao từ bản chính giấy tờ, văn bản do cơ quan tổ chức, 2tthc chứng thực bản sao từ bản chính giấy tờ, văn bản do cơ quan, tổ chức có thẩm quyền của nước ngoài
3 tthc không có trên Cổng DVC qg</t>
  </si>
  <si>
    <t>2 cái này trên Cổng DVC QG là 1 TTHC, cùng mã</t>
  </si>
  <si>
    <t>6 TTHC nhưng chỉ có 2 mã TTHC</t>
  </si>
  <si>
    <t>14 TTHC dùng chung của QĐ 1645 và 1773</t>
  </si>
  <si>
    <t>QLCD_06</t>
  </si>
  <si>
    <t>Thu hồi con dấu</t>
  </si>
  <si>
    <t>Đăng ký, quản lý con dấu</t>
  </si>
  <si>
    <t>2.001551.</t>
  </si>
  <si>
    <t>Cấp lại Giấy chứng nhận đủ điều kiện về an ninh, trật tự</t>
  </si>
  <si>
    <t>Quản lý ngành nghề đầu tư, kinh doanh có điều kiện về an ninh, trật tự</t>
  </si>
  <si>
    <t>Cấp lại giấy chứng nhận đủ điều kiện về an ninh, trật tự sau khi bị thu hồi</t>
  </si>
  <si>
    <t>Cấp mới Giấy chứng nhận đủ điều kiện về an ninh, trật tự</t>
  </si>
  <si>
    <t>Đăng ký mẫu con dấu mới</t>
  </si>
  <si>
    <t>Đăng ký lại mẫu con dấu</t>
  </si>
  <si>
    <t>Cấp đổi Giấy chứng nhận đủ điều kiện về an ninh, trật tự</t>
  </si>
  <si>
    <t>Đăng ký thêm con dấu</t>
  </si>
  <si>
    <t>Đăng ký dấu nổi, dấu thu nhỏ, dấu xi</t>
  </si>
  <si>
    <t>Đổi, cấp lại Giấy chứng nhận đăng ký mẫu con dấu</t>
  </si>
  <si>
    <t>G327_HCC</t>
  </si>
  <si>
    <t>Giải quyết chuyển hướng sang địa bàn khác đối với người đang hưởng lương hưu, trợ cấp BHXH hàng tháng và người chờ hưởng lương hưu, trợ cấp hàng tháng</t>
  </si>
  <si>
    <t>Thực hiện chính sách bảo hiểm xã hội</t>
  </si>
  <si>
    <t>G303_HCC</t>
  </si>
  <si>
    <t>Giải quyết chế độ thai sản đối với người lao động tham gia BHXH bắt buộc, đã thôi việc trước thời điểm sinh con hoặc nhận nuôi con nuôi</t>
  </si>
  <si>
    <t>G201D_HCC</t>
  </si>
  <si>
    <t>Rà soát sổ BHXH (bao gồm cả trường hợp cấp lại sổ BHXH do mất/hỏng hoặc xác nhận sổ BHXH hoặc gộp sổ BHXH)</t>
  </si>
  <si>
    <t>Cấp sổ bảo hiểm xã hội, thẻ bảo hiểm y tế</t>
  </si>
  <si>
    <t>G201C_HCC</t>
  </si>
  <si>
    <t>Rà soát sổ BHXH theo Công văn 4027/BHXH-ST và Công văn 3434/BHXH-ST</t>
  </si>
  <si>
    <t>G201B_HCC</t>
  </si>
  <si>
    <t>Xác nhận sổ BHXH đồng thời cấp lại sổ (tờ rời) BHXH do mất, hỏng</t>
  </si>
  <si>
    <t>G115_HCC</t>
  </si>
  <si>
    <t>Người hưởng trợ cấp thất nghiệp</t>
  </si>
  <si>
    <t>Thu bảo hiểm xã hội, bảo hiểm y tế, bảo hiểm thất nghiệp, bảo hiểm tai nạn lao động, bệnh nghề nghiệp</t>
  </si>
  <si>
    <t>G111_HCC</t>
  </si>
  <si>
    <t>Người chỉ tham gia BHYT không do tổ chức BHXH đóng</t>
  </si>
  <si>
    <t>G109_HCC</t>
  </si>
  <si>
    <t>Đăng ký, đăng ký lại, điều chỉnh đóng bảo hiểm xã hội tự nguyện; cấp sổ bảo hiểm xã hội</t>
  </si>
  <si>
    <t>G105_HCC</t>
  </si>
  <si>
    <t>Truy thu trường hợp điều chỉnh tăng tiền lương đã đóng BHXH, BHYT, BHTN, BHTNLĐ, BNN</t>
  </si>
  <si>
    <t>G104_HCC</t>
  </si>
  <si>
    <t>Truy thu trường hợp vi phạm quy định của pháp luật về đóng BHXH, BHYT, BHTN, BHTNLĐ, BNN</t>
  </si>
  <si>
    <t>G103_HCC</t>
  </si>
  <si>
    <t>Xác nhận thời gian đóng BHTN chưa hưởng đối với người lao động chưa hưởng hết BHTN nhưng đã có việc làm</t>
  </si>
  <si>
    <t>G102_HCC</t>
  </si>
  <si>
    <t>Xác nhận thời gian đóng BHTN chưa hưởng đối với người lao động đã hưởng BHTN mà có số tháng lẻ chưa giải quyết hưởng BHTN hoặc người lao động đã giải quyết chế độ BHXH 1lần nhưng có thời gian đóng BHTN chưa hưởng</t>
  </si>
  <si>
    <t>Giải quyết hưởng tiếp lương hưu, trợ cấp BHXH hàng tháng đối với người chấp hành xong hình phạt tù, người xuất cảnh trái phép trở về nước định cư hợp pháp, người được Tòa án hủy quyết định tuyên bố mất tích</t>
  </si>
  <si>
    <t>Giải quyết hưởng trợ cấp hàng tháng theo Quyết định số 613/QĐ-TTg</t>
  </si>
  <si>
    <t>Cấp lại, đổi, điều chỉnh thông tin trên sổ bảo hiểm xã hội, thẻ bảo hiểm y tế</t>
  </si>
  <si>
    <t>Cấp lại thẻ bảo hiểm y tế</t>
  </si>
  <si>
    <t>Đăng ký, điều chỉnh đóng bảo hiểm xã hội bắt buộc, bảo hiểm y tế, bảo hiểm thất nghiệp, bảo hiểm tai nạn lao động - bệnh nghề nghiệp; cấp sổ bảo hiểm xã hội, thẻ bảo hiểm y tế</t>
  </si>
  <si>
    <t>1.001939.000.00.00.H41</t>
  </si>
  <si>
    <t>Đăng ký đóng, cấp thẻ bảo hiểm y tế đối với người chỉ tham gia bảo hiểm y tế</t>
  </si>
  <si>
    <t>Giải quyết hưởng trợ cấp đối với nhà giáo đã nghỉ hưu chưa được hưởng chế độ phụ cấp thâm niên trong lương hưu theo Nghị định số 14/2020/NĐ-CP</t>
  </si>
  <si>
    <t>Cấp lại sổ BHXH do mất, hỏng</t>
  </si>
  <si>
    <t>Cơ quan chuyên môn
 thuộc UBND tỉnh</t>
  </si>
  <si>
    <t>Cơ quan ngành dọc thực hiện tại Trung tâm Phục vụ
 hành chính công tỉnh</t>
  </si>
  <si>
    <t>Công an tỉnh</t>
  </si>
  <si>
    <t>Bảo hiểm xã hội tỉnh</t>
  </si>
  <si>
    <t>Điện lực tỉnh</t>
  </si>
  <si>
    <t>Cấp, cấp lại giấy chứng nhận cơ sở đủ điều kiện sản xuất, ương dưỡng giống thủy sản (trừ giống thủy sản bố mẹ)</t>
  </si>
  <si>
    <t>Thủ tục Cấp giấy chứng nhận cơ sở đủ điều kiện nuôi trồng thủy sản (theo yêu cầu)</t>
  </si>
  <si>
    <t>Thủ tục Cấp, cấp lại giấy xác nhận đăng ký nuôi trồng thủy sản lồng bè, đối tượng thủy sản nuôi chủ lực</t>
  </si>
  <si>
    <t>Thủ tục Cấp giấy  phép nuôi trồng thủy sản trên biển cho tổ chức cá nhân Việt Nam (trong phạm vi 6 hải lý)</t>
  </si>
  <si>
    <t>Thủ tục Cấp lại giấy  phép nuôi trồng thủy sản trên biển cho tổ chức cá nhân Việt Nam (trong phạm vi 6 hải lý)</t>
  </si>
  <si>
    <t>Thủ tục Xác nhận nguồn gốc loài thủy sản thuộc Phụ lục Công ước quốc tế về buôn bán các loài động vật, thực vật hoang dã nguy cấp và các loài thủy sản nguy cấp, quý, hiếm có nguồn gốc từ nuôi trồng.</t>
  </si>
  <si>
    <t>Thủ tục Xác nhận nguồn gốc loài thủy sản thuộc Phụ lục Công ước quốc tế về buôn bán các loài động vật, thực vật hoang dã nguy cấp và các loài thủy sản nguy cấp, quý, hiếm có nguồn gốc khai thác từ tự nhiên.</t>
  </si>
  <si>
    <t>Thủ tục Xác nhận nguyên liệu thủy sản khai thác trong nước (theo yêu cầu)</t>
  </si>
  <si>
    <t>trực tiép tại cảng cá</t>
  </si>
  <si>
    <t>Thủ tục Công nhận và giao quyền quản lý cho tổ chức cộng đồng (thuộc địa bàn từ hai huyện trở lên)</t>
  </si>
  <si>
    <t>Thủ tục Sửa đổi, bổ sung nội dung quyết định công nhận và giao quyền quản lý cho tổ chức cộng đồng (thuộc địa bàn từ hai huyện trở lên)</t>
  </si>
  <si>
    <t>Hỗ trợ kinh phí hàng tháng đối với người có công với cách mạng, thân nhân người có công với cách mạng thuộc hộ gia đình nghèo</t>
  </si>
  <si>
    <t>QĐ 1095/QĐ-UBND ngày 20/4/2023</t>
  </si>
  <si>
    <t>Xét, duyệt chính sách hỗ trợ đối với học sinh trung học phổ thông là người dân tộc Kinh</t>
  </si>
  <si>
    <t>QĐ 1081/QĐ-UBND 
ngày 19/4/2023</t>
  </si>
  <si>
    <t>Xét, duyệt chính sách hỗ trợ đối với học sinh trung học phổ thông là người dân tộc thiểu số</t>
  </si>
  <si>
    <t xml:space="preserve">Đề nghị miễn giảm học phí, hỗ trợ chi phí học tập, hỗ trợ tiền đóng học phí đối với người học tại các cơ sở giáo dục mầm non, giáo dục phổ thông, giáo dục thường xuyên, giáo dục nghề nghiệp và giáo dục đại học </t>
  </si>
  <si>
    <t>Xét tuyển sinh vào trường phổ thông dân tộc nội trú</t>
  </si>
  <si>
    <t>Hỗ trợ ăn trưa cho trẻ em mẫu giáo</t>
  </si>
  <si>
    <t>QĐ 934/QĐ-UBND ngày 06/4/2023</t>
  </si>
  <si>
    <t>Cấp lại giấy xác nhận đăng ký hoạt động phát hành xuất bản phẩm</t>
  </si>
  <si>
    <t>QĐ số 907/QĐ-UBND ngày 04/4/2023</t>
  </si>
  <si>
    <t>Xác nhận đăng ký hoạt động cơ sở in</t>
  </si>
  <si>
    <t>Xác nhận thay đổi thông tin đăng ký hoạt động cơ sở in</t>
  </si>
  <si>
    <t>Cấp giấy xác nhận đăng ký hoạt động phát hành xuất bản phẩm</t>
  </si>
  <si>
    <t>XVI</t>
  </si>
  <si>
    <t>ĐĂNG KÝ BIỆN PHÁP BẢO ĐẢM</t>
  </si>
  <si>
    <t>Đăng ký biện pháp bảo đảm bằng quyền sử dụng đất, tài sản gắn liền với đất</t>
  </si>
  <si>
    <t>Đăng ký thay đổi biện pháp bảo đảm bằng quyền sử dụng đất, tài sản gắn liền với đất</t>
  </si>
  <si>
    <t>Xóa đăng ký biện pháp bảo đảm bằng quyền sử dụng đất, tài sản gắn liền với đất</t>
  </si>
  <si>
    <t xml:space="preserve">Đăng ký thông báo xử lý tài sản bảo đảm, đăng ký thay đổi, xóa đăng ký thông báo xử lý tài sản bảo đảm là quyền sử dụng đất, tài sản gắn liền với đất </t>
  </si>
  <si>
    <t>Chuyển tiếp đăng ký thế chấp quyền tài sản phát sinh từ hợp đồng mua bán nhà ở hoặc từ hợp đồng mua bán tài sản khác gắn liền với đất</t>
  </si>
  <si>
    <t>QĐ số 444/QĐ-UBND
 ngày 24/02/2023</t>
  </si>
  <si>
    <t xml:space="preserve">Quyết định số 82/QĐ-UBND ngày 09/01/2023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</si>
</sst>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8">
    <font>
      <sz val="11"/>
      <color theme="1"/>
      <name val="Calibri"/>
      <family val="2"/>
      <scheme val="minor"/>
    </font>
    <font>
      <b/>
      <sz val="12"/>
      <color theme="1"/>
      <name val="Times New Roman"/>
      <family val="1"/>
    </font>
    <font>
      <sz val="12"/>
      <color theme="1"/>
      <name val="Times New Roman"/>
      <family val="1"/>
    </font>
    <font>
      <sz val="14"/>
      <color theme="1"/>
      <name val="Times New Roman"/>
      <family val="1"/>
    </font>
    <font>
      <sz val="13"/>
      <color theme="1"/>
      <name val="Times New Roman"/>
      <family val="1"/>
    </font>
    <font>
      <b/>
      <sz val="20"/>
      <color theme="1"/>
      <name val="Times New Roman"/>
      <family val="1"/>
    </font>
    <font>
      <b/>
      <sz val="14"/>
      <color theme="1"/>
      <name val="Times New Roman"/>
      <family val="1"/>
    </font>
    <font>
      <sz val="13"/>
      <color rgb="FF000000"/>
      <name val="Times New Roman"/>
      <family val="1"/>
    </font>
    <font>
      <b/>
      <sz val="13"/>
      <color theme="1"/>
      <name val="Times New Roman"/>
      <family val="1"/>
    </font>
    <font>
      <sz val="13"/>
      <name val="Times New Roman"/>
      <family val="1"/>
    </font>
    <font>
      <b/>
      <sz val="18"/>
      <color theme="1"/>
      <name val="Times New Roman"/>
      <family val="1"/>
    </font>
    <font>
      <b/>
      <sz val="13"/>
      <color indexed="8"/>
      <name val="Times New Roman"/>
      <family val="1"/>
    </font>
    <font>
      <sz val="13"/>
      <color indexed="8"/>
      <name val="Times New Roman"/>
      <family val="1"/>
    </font>
    <font>
      <b/>
      <sz val="13"/>
      <name val="Times New Roman"/>
      <family val="1"/>
    </font>
    <font>
      <sz val="11"/>
      <color theme="1"/>
      <name val="Times New Roman"/>
      <family val="1"/>
    </font>
    <font>
      <sz val="20"/>
      <color theme="1"/>
      <name val="Times New Roman"/>
      <family val="1"/>
    </font>
    <font>
      <sz val="13"/>
      <color rgb="FFFF0000"/>
      <name val="Times New Roman"/>
      <family val="1"/>
    </font>
    <font>
      <b/>
      <sz val="20"/>
      <color rgb="FFFF0000"/>
      <name val="Times New Roman"/>
      <family val="1"/>
    </font>
    <font>
      <b/>
      <sz val="20"/>
      <name val="Times New Roman"/>
      <family val="1"/>
    </font>
    <font>
      <b/>
      <sz val="18"/>
      <name val="Times New Roman"/>
      <family val="1"/>
    </font>
    <font>
      <sz val="12"/>
      <color rgb="FF002060"/>
      <name val="Times New Roman"/>
      <family val="1"/>
    </font>
    <font>
      <b/>
      <sz val="30"/>
      <color rgb="FF002060"/>
      <name val="Times New Roman"/>
      <family val="1"/>
    </font>
    <font>
      <b/>
      <sz val="14"/>
      <name val="Times New Roman"/>
      <family val="1"/>
    </font>
    <font>
      <sz val="14"/>
      <name val="Times New Roman"/>
      <family val="1"/>
    </font>
    <font>
      <b/>
      <sz val="12"/>
      <name val="Times New Roman"/>
      <family val="1"/>
    </font>
    <font>
      <b/>
      <sz val="14"/>
      <color rgb="FF000000"/>
      <name val="Times New Roman"/>
      <family val="1"/>
    </font>
    <font>
      <b/>
      <sz val="13"/>
      <color rgb="FFFF0000"/>
      <name val="Times New Roman"/>
      <family val="1"/>
    </font>
    <font>
      <sz val="14"/>
      <color rgb="FF000000"/>
      <name val="Times New Roman"/>
      <family val="1"/>
    </font>
    <font>
      <sz val="14"/>
      <color rgb="FFFF0000"/>
      <name val="Times New Roman"/>
      <family val="1"/>
    </font>
    <font>
      <b/>
      <sz val="16"/>
      <color theme="1"/>
      <name val="Times New Roman"/>
      <family val="1"/>
    </font>
    <font>
      <sz val="12"/>
      <name val="Times New Roman"/>
      <family val="1"/>
    </font>
    <font>
      <b/>
      <sz val="12"/>
      <color rgb="FF0070C0"/>
      <name val="Times New Roman"/>
      <family val="1"/>
    </font>
    <font>
      <sz val="11"/>
      <name val="Calibri"/>
      <family val="2"/>
      <scheme val="minor"/>
    </font>
    <font>
      <b/>
      <sz val="16"/>
      <name val="Times New Roman"/>
      <family val="1"/>
    </font>
    <font>
      <sz val="14"/>
      <color rgb="FF000000"/>
      <name val="Cambria"/>
      <family val="1"/>
    </font>
    <font>
      <sz val="13"/>
      <color theme="1"/>
      <name val="Calibri"/>
      <family val="2"/>
      <scheme val="minor"/>
    </font>
    <font>
      <sz val="11"/>
      <name val="Times New Roman"/>
      <family val="1"/>
    </font>
    <font>
      <sz val="7"/>
      <color theme="1"/>
      <name val="Times New Roman"/>
      <family val="1"/>
    </font>
    <font>
      <sz val="15"/>
      <color theme="1"/>
      <name val="Times New Roman"/>
      <family val="1"/>
    </font>
    <font>
      <sz val="12"/>
      <color rgb="FF7030A0"/>
      <name val="Times New Roman"/>
      <family val="1"/>
    </font>
    <font>
      <b/>
      <sz val="13"/>
      <color rgb="FF000000"/>
      <name val="Times New Roman"/>
      <family val="1"/>
    </font>
    <font>
      <b/>
      <sz val="13"/>
      <name val="Segoe UI Semibold"/>
      <family val="2"/>
    </font>
    <font>
      <sz val="12"/>
      <color theme="1"/>
      <name val="Calibri"/>
      <family val="2"/>
      <scheme val="minor"/>
    </font>
    <font>
      <sz val="13"/>
      <color theme="1"/>
      <name val="Times New Roman"/>
      <family val="1"/>
      <charset val="163"/>
    </font>
    <font>
      <b/>
      <sz val="13"/>
      <color theme="1"/>
      <name val="Times New Roman"/>
      <family val="1"/>
      <charset val="163"/>
    </font>
    <font>
      <b/>
      <sz val="14"/>
      <color rgb="FFFF0000"/>
      <name val="Times New Roman"/>
      <family val="1"/>
    </font>
    <font>
      <b/>
      <sz val="20"/>
      <color rgb="FF000000"/>
      <name val="Times New Roman"/>
      <family val="1"/>
    </font>
    <font>
      <b/>
      <sz val="14"/>
      <color rgb="FF1F1F1F"/>
      <name val="Times New Roman"/>
      <family val="1"/>
    </font>
    <font>
      <b/>
      <sz val="12"/>
      <color rgb="FF000000"/>
      <name val="Times New Roman"/>
      <family val="1"/>
    </font>
    <font>
      <u/>
      <sz val="11"/>
      <color theme="10"/>
      <name val="Calibri"/>
      <family val="2"/>
      <scheme val="minor"/>
    </font>
    <font>
      <b/>
      <sz val="13"/>
      <name val="Times New Roman"/>
      <family val="1"/>
      <charset val="163"/>
    </font>
    <font>
      <sz val="13"/>
      <name val="Times New Roman"/>
      <family val="1"/>
      <charset val="163"/>
    </font>
    <font>
      <b/>
      <sz val="14"/>
      <name val="Times New Roman"/>
      <family val="1"/>
      <charset val="163"/>
    </font>
    <font>
      <sz val="13"/>
      <color rgb="FF222222"/>
      <name val="Times New Roman"/>
      <family val="1"/>
    </font>
    <font>
      <sz val="13"/>
      <color rgb="FF202327"/>
      <name val="Times New Roman"/>
      <family val="1"/>
    </font>
    <font>
      <sz val="12.5"/>
      <color theme="1"/>
      <name val="Times New Roman"/>
      <family val="1"/>
    </font>
    <font>
      <sz val="12"/>
      <color rgb="FF000000"/>
      <name val="Times New Roman"/>
      <family val="1"/>
    </font>
    <font>
      <i/>
      <sz val="12"/>
      <name val="Times New Roman"/>
      <family val="1"/>
    </font>
    <font>
      <b/>
      <i/>
      <sz val="10"/>
      <name val="Times New Roman"/>
      <family val="1"/>
    </font>
    <font>
      <b/>
      <i/>
      <sz val="12"/>
      <name val="Times New Roman"/>
      <family val="1"/>
    </font>
    <font>
      <i/>
      <sz val="11"/>
      <color theme="1"/>
      <name val="Times New Roman"/>
      <family val="1"/>
    </font>
    <font>
      <i/>
      <sz val="12"/>
      <color theme="1"/>
      <name val="Times New Roman"/>
      <family val="1"/>
    </font>
    <font>
      <b/>
      <sz val="11"/>
      <color theme="1"/>
      <name val="Times New Roman"/>
      <family val="1"/>
    </font>
    <font>
      <b/>
      <sz val="11"/>
      <name val="Times New Roman"/>
      <family val="1"/>
    </font>
    <font>
      <b/>
      <i/>
      <sz val="11"/>
      <name val="Times New Roman"/>
      <family val="1"/>
    </font>
    <font>
      <sz val="12"/>
      <color rgb="FF222222"/>
      <name val="Times New Roman"/>
      <family val="1"/>
    </font>
    <font>
      <i/>
      <sz val="13"/>
      <color theme="1"/>
      <name val="Times New Roman"/>
      <family val="1"/>
    </font>
    <font>
      <vertAlign val="superscript"/>
      <sz val="13"/>
      <name val="Times New Roman"/>
      <family val="1"/>
    </font>
    <font>
      <i/>
      <sz val="14"/>
      <color theme="1"/>
      <name val="Times New Roman"/>
      <family val="1"/>
    </font>
    <font>
      <sz val="13.5"/>
      <color theme="1"/>
      <name val="Times New Roman"/>
      <family val="1"/>
    </font>
    <font>
      <sz val="14"/>
      <name val="Cambria"/>
      <family val="1"/>
      <scheme val="major"/>
    </font>
    <font>
      <sz val="13"/>
      <color rgb="FF00B0F0"/>
      <name val="Times New Roman"/>
      <family val="1"/>
    </font>
    <font>
      <sz val="13.5"/>
      <color rgb="FF000000"/>
      <name val="Times New Roman"/>
      <family val="1"/>
    </font>
    <font>
      <b/>
      <sz val="10"/>
      <name val="Times New Roman"/>
      <family val="1"/>
    </font>
    <font>
      <sz val="11"/>
      <color indexed="8"/>
      <name val="Time New Romand"/>
    </font>
    <font>
      <sz val="12"/>
      <color indexed="8"/>
      <name val="Cambria"/>
      <family val="1"/>
      <scheme val="major"/>
    </font>
    <font>
      <sz val="11"/>
      <color theme="1"/>
      <name val="Cambria"/>
      <family val="1"/>
      <scheme val="major"/>
    </font>
    <font>
      <b/>
      <sz val="13"/>
      <color rgb="FF00B0F0"/>
      <name val="Times New Roman"/>
      <family val="1"/>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s>
  <cellStyleXfs count="2">
    <xf numFmtId="0" fontId="0" fillId="0" borderId="0"/>
    <xf numFmtId="0" fontId="49" fillId="0" borderId="0" applyNumberFormat="0" applyFill="0" applyBorder="0" applyAlignment="0" applyProtection="0"/>
  </cellStyleXfs>
  <cellXfs count="623">
    <xf numFmtId="0" fontId="0" fillId="0" borderId="0" xfId="0"/>
    <xf numFmtId="0" fontId="1"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5" fillId="0" borderId="5"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9" fillId="0" borderId="1" xfId="0" applyFont="1" applyBorder="1" applyAlignment="1">
      <alignment horizontal="center" vertical="center"/>
    </xf>
    <xf numFmtId="0" fontId="10" fillId="0" borderId="0" xfId="0" applyFont="1" applyAlignment="1">
      <alignment horizontal="center" vertical="center"/>
    </xf>
    <xf numFmtId="0" fontId="8" fillId="0" borderId="1" xfId="0" applyFont="1" applyBorder="1" applyAlignment="1">
      <alignment horizontal="center" vertical="center" wrapText="1"/>
    </xf>
    <xf numFmtId="0" fontId="16" fillId="0" borderId="1" xfId="0" applyFont="1" applyBorder="1" applyAlignment="1">
      <alignment horizontal="center" vertical="center"/>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20" fillId="4" borderId="0" xfId="0" applyFont="1" applyFill="1" applyAlignment="1">
      <alignment horizontal="center" vertical="center"/>
    </xf>
    <xf numFmtId="0" fontId="6" fillId="0" borderId="5" xfId="0" applyFont="1" applyBorder="1" applyAlignment="1">
      <alignment horizontal="center" vertical="center"/>
    </xf>
    <xf numFmtId="0" fontId="1" fillId="0" borderId="1" xfId="0" applyFont="1" applyBorder="1" applyAlignment="1">
      <alignment horizontal="center" vertical="top" wrapText="1"/>
    </xf>
    <xf numFmtId="0" fontId="22" fillId="0" borderId="1" xfId="0" applyFont="1" applyBorder="1" applyAlignment="1">
      <alignment horizontal="center" vertical="center"/>
    </xf>
    <xf numFmtId="0" fontId="3" fillId="0" borderId="1" xfId="0" applyFont="1" applyBorder="1" applyAlignment="1">
      <alignment vertical="center" wrapText="1"/>
    </xf>
    <xf numFmtId="0" fontId="8" fillId="0" borderId="5" xfId="0" applyFont="1" applyBorder="1" applyAlignment="1">
      <alignment horizontal="center" vertical="center"/>
    </xf>
    <xf numFmtId="0" fontId="24" fillId="0" borderId="1" xfId="0" applyFont="1" applyBorder="1" applyAlignment="1">
      <alignment horizontal="center" vertical="center"/>
    </xf>
    <xf numFmtId="0" fontId="8" fillId="0" borderId="2" xfId="0" applyFont="1" applyBorder="1" applyAlignment="1">
      <alignment horizontal="center" vertical="center"/>
    </xf>
    <xf numFmtId="0" fontId="2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vertical="center"/>
    </xf>
    <xf numFmtId="0" fontId="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2"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27" fillId="0" borderId="1" xfId="0" applyFont="1" applyBorder="1" applyAlignment="1">
      <alignment horizontal="justify"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1" fillId="0" borderId="5" xfId="0" applyFont="1" applyBorder="1" applyAlignment="1">
      <alignment horizontal="center" vertical="center"/>
    </xf>
    <xf numFmtId="0" fontId="29" fillId="0" borderId="1" xfId="0" applyFont="1" applyBorder="1" applyAlignment="1">
      <alignment horizontal="center" vertical="center"/>
    </xf>
    <xf numFmtId="0" fontId="23" fillId="3" borderId="1" xfId="0" applyFont="1" applyFill="1" applyBorder="1" applyAlignment="1">
      <alignment horizontal="center" vertical="center"/>
    </xf>
    <xf numFmtId="0" fontId="6" fillId="0" borderId="2" xfId="0" applyFont="1" applyBorder="1" applyAlignment="1">
      <alignment horizontal="left" vertical="center"/>
    </xf>
    <xf numFmtId="0" fontId="2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6" xfId="0" applyFont="1" applyBorder="1" applyAlignment="1">
      <alignment horizontal="center" vertical="center"/>
    </xf>
    <xf numFmtId="0" fontId="6" fillId="0" borderId="6" xfId="0" applyFont="1" applyBorder="1" applyAlignment="1">
      <alignment horizontal="left" wrapText="1"/>
    </xf>
    <xf numFmtId="0" fontId="6" fillId="0" borderId="7" xfId="0" applyFont="1" applyBorder="1" applyAlignment="1">
      <alignment horizontal="center" vertical="center"/>
    </xf>
    <xf numFmtId="0" fontId="24" fillId="2" borderId="1" xfId="0" applyFont="1" applyFill="1" applyBorder="1" applyAlignment="1">
      <alignment horizontal="center" vertical="center"/>
    </xf>
    <xf numFmtId="0" fontId="6" fillId="0" borderId="1" xfId="0" applyFont="1" applyBorder="1" applyAlignment="1">
      <alignment vertical="center"/>
    </xf>
    <xf numFmtId="0" fontId="30" fillId="0" borderId="1" xfId="0" applyFont="1" applyBorder="1" applyAlignment="1">
      <alignment horizontal="center" vertical="center"/>
    </xf>
    <xf numFmtId="0" fontId="31" fillId="0" borderId="0" xfId="0" applyFont="1" applyAlignment="1">
      <alignment horizontal="center" vertical="center"/>
    </xf>
    <xf numFmtId="0" fontId="6" fillId="0" borderId="2" xfId="0" applyFont="1" applyBorder="1" applyAlignment="1">
      <alignment horizontal="center" vertical="center"/>
    </xf>
    <xf numFmtId="0" fontId="1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8" fillId="0" borderId="1" xfId="0" applyFont="1" applyBorder="1" applyAlignment="1">
      <alignment horizontal="left" vertical="center"/>
    </xf>
    <xf numFmtId="0" fontId="4" fillId="0" borderId="0" xfId="0" applyFont="1"/>
    <xf numFmtId="0" fontId="4" fillId="0" borderId="1" xfId="0" applyFont="1" applyBorder="1" applyAlignment="1">
      <alignment horizontal="left" vertical="center"/>
    </xf>
    <xf numFmtId="0" fontId="4" fillId="0" borderId="0" xfId="0" applyFont="1" applyAlignment="1">
      <alignment vertical="center"/>
    </xf>
    <xf numFmtId="0" fontId="8" fillId="0" borderId="0" xfId="0" applyFont="1"/>
    <xf numFmtId="0" fontId="4" fillId="0" borderId="12" xfId="0" applyFont="1" applyBorder="1"/>
    <xf numFmtId="0" fontId="8" fillId="0" borderId="3" xfId="0" applyFont="1" applyBorder="1" applyAlignment="1">
      <alignment horizontal="center" vertical="center"/>
    </xf>
    <xf numFmtId="0" fontId="4" fillId="0" borderId="1" xfId="0" applyFont="1" applyBorder="1"/>
    <xf numFmtId="0" fontId="4" fillId="0" borderId="0" xfId="0" applyFont="1" applyAlignment="1">
      <alignment horizontal="center"/>
    </xf>
    <xf numFmtId="0" fontId="13" fillId="0" borderId="1" xfId="0" applyFont="1" applyBorder="1" applyAlignment="1">
      <alignment horizontal="center" vertical="center" wrapText="1"/>
    </xf>
    <xf numFmtId="0" fontId="30" fillId="0" borderId="0" xfId="0" applyFont="1" applyAlignment="1">
      <alignment horizontal="center" vertical="center"/>
    </xf>
    <xf numFmtId="0" fontId="24" fillId="0" borderId="0" xfId="0" applyFont="1" applyAlignment="1">
      <alignment horizontal="center" vertical="center"/>
    </xf>
    <xf numFmtId="0" fontId="18" fillId="0" borderId="0" xfId="0" applyFont="1" applyAlignment="1">
      <alignment horizontal="center" vertical="center"/>
    </xf>
    <xf numFmtId="0" fontId="8" fillId="0" borderId="1" xfId="0" applyFont="1" applyBorder="1" applyAlignment="1">
      <alignment vertical="center"/>
    </xf>
    <xf numFmtId="0" fontId="13" fillId="0" borderId="1" xfId="0" applyFont="1" applyBorder="1" applyAlignment="1">
      <alignment horizontal="left" vertical="center"/>
    </xf>
    <xf numFmtId="0" fontId="13" fillId="0" borderId="1" xfId="0" applyFont="1" applyBorder="1" applyAlignment="1">
      <alignment horizontal="justify" vertical="justify"/>
    </xf>
    <xf numFmtId="0" fontId="13" fillId="0" borderId="1" xfId="0" applyFont="1" applyBorder="1"/>
    <xf numFmtId="0" fontId="13" fillId="0" borderId="1" xfId="0" applyFont="1" applyBorder="1" applyAlignment="1">
      <alignment horizontal="justify" vertical="justify" wrapText="1"/>
    </xf>
    <xf numFmtId="0" fontId="30" fillId="0" borderId="0" xfId="0" applyFont="1" applyAlignment="1">
      <alignment horizontal="justify" vertical="justify"/>
    </xf>
    <xf numFmtId="0" fontId="4" fillId="0" borderId="1" xfId="0" applyFont="1" applyBorder="1" applyAlignment="1">
      <alignment vertical="center" wrapText="1"/>
    </xf>
    <xf numFmtId="0" fontId="9" fillId="0" borderId="0" xfId="0" applyFont="1" applyAlignment="1">
      <alignment horizontal="center" vertical="center" wrapText="1"/>
    </xf>
    <xf numFmtId="0" fontId="30" fillId="2" borderId="1" xfId="0" applyFont="1" applyFill="1" applyBorder="1" applyAlignment="1">
      <alignment horizontal="center" vertical="center"/>
    </xf>
    <xf numFmtId="0" fontId="34" fillId="0" borderId="0" xfId="0" applyFont="1" applyAlignment="1">
      <alignment horizontal="center" wrapText="1"/>
    </xf>
    <xf numFmtId="0" fontId="3" fillId="0" borderId="0" xfId="0" applyFont="1" applyAlignment="1">
      <alignment wrapText="1"/>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wrapText="1"/>
    </xf>
    <xf numFmtId="0" fontId="8" fillId="0" borderId="1" xfId="0" applyFont="1" applyBorder="1" applyAlignment="1">
      <alignment horizontal="justify" wrapText="1"/>
    </xf>
    <xf numFmtId="0" fontId="4" fillId="0" borderId="1" xfId="0" applyFont="1" applyBorder="1" applyAlignment="1">
      <alignment horizontal="center" wrapText="1"/>
    </xf>
    <xf numFmtId="0" fontId="8"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wrapText="1"/>
    </xf>
    <xf numFmtId="0" fontId="8" fillId="0" borderId="1" xfId="0" applyFont="1" applyBorder="1" applyAlignment="1">
      <alignment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8" fillId="0" borderId="13" xfId="0" applyFont="1" applyBorder="1" applyAlignment="1">
      <alignment horizontal="center" vertical="center"/>
    </xf>
    <xf numFmtId="0" fontId="5" fillId="0" borderId="10" xfId="0" applyFont="1" applyBorder="1" applyAlignment="1">
      <alignment horizontal="center" vertical="center"/>
    </xf>
    <xf numFmtId="0" fontId="8" fillId="0" borderId="10" xfId="0" applyFont="1" applyBorder="1" applyAlignment="1">
      <alignment horizontal="center" vertical="center"/>
    </xf>
    <xf numFmtId="0" fontId="9" fillId="2" borderId="1" xfId="0" applyFont="1" applyFill="1" applyBorder="1"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1" fillId="2" borderId="1" xfId="0" applyFont="1" applyFill="1" applyBorder="1" applyAlignment="1">
      <alignment horizontal="center" vertical="center"/>
    </xf>
    <xf numFmtId="0" fontId="9" fillId="0" borderId="0" xfId="0" applyFont="1" applyAlignment="1">
      <alignment horizontal="center" vertical="center"/>
    </xf>
    <xf numFmtId="0" fontId="28" fillId="0" borderId="1"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11" xfId="0" applyFont="1" applyBorder="1" applyAlignment="1">
      <alignment horizontal="justify" vertical="center" wrapText="1"/>
    </xf>
    <xf numFmtId="0" fontId="39" fillId="0" borderId="0" xfId="0" applyFont="1" applyAlignment="1">
      <alignment horizontal="center" vertical="center"/>
    </xf>
    <xf numFmtId="0" fontId="39" fillId="0" borderId="0" xfId="0" applyFont="1" applyAlignment="1">
      <alignment horizontal="center" vertical="center" wrapText="1"/>
    </xf>
    <xf numFmtId="0" fontId="9" fillId="0" borderId="1" xfId="0" applyFont="1" applyBorder="1" applyAlignment="1">
      <alignment horizontal="justify" vertical="center" wrapText="1"/>
    </xf>
    <xf numFmtId="0" fontId="7" fillId="0" borderId="11" xfId="0" applyFont="1" applyBorder="1" applyAlignment="1">
      <alignment horizontal="justify" vertical="center" wrapText="1"/>
    </xf>
    <xf numFmtId="0" fontId="8" fillId="0" borderId="1" xfId="0" applyFont="1" applyBorder="1"/>
    <xf numFmtId="0" fontId="7" fillId="0" borderId="1" xfId="0" applyFont="1" applyBorder="1" applyAlignment="1">
      <alignment horizontal="center" wrapText="1"/>
    </xf>
    <xf numFmtId="0" fontId="40" fillId="0" borderId="1" xfId="0" applyFont="1" applyBorder="1" applyAlignment="1">
      <alignment horizontal="center" wrapText="1"/>
    </xf>
    <xf numFmtId="0" fontId="40" fillId="0" borderId="1" xfId="0" applyFont="1" applyBorder="1" applyAlignment="1">
      <alignment horizontal="center" vertical="center" wrapText="1"/>
    </xf>
    <xf numFmtId="0" fontId="15" fillId="0" borderId="0" xfId="0" applyFont="1" applyAlignment="1">
      <alignment horizontal="center" vertical="center"/>
    </xf>
    <xf numFmtId="0" fontId="41"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9" fillId="0" borderId="1" xfId="0" applyFont="1" applyBorder="1"/>
    <xf numFmtId="0" fontId="1"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7" fillId="0" borderId="1" xfId="0" applyFont="1" applyBorder="1" applyAlignment="1">
      <alignment vertical="center" wrapText="1"/>
    </xf>
    <xf numFmtId="0" fontId="43"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justify" vertical="center" wrapText="1"/>
    </xf>
    <xf numFmtId="0" fontId="8" fillId="0" borderId="14" xfId="0" applyFont="1" applyBorder="1" applyAlignment="1">
      <alignment horizontal="center" vertical="center"/>
    </xf>
    <xf numFmtId="0" fontId="9" fillId="0" borderId="14" xfId="0" applyFont="1" applyBorder="1" applyAlignment="1">
      <alignment horizontal="center" vertical="center" wrapText="1"/>
    </xf>
    <xf numFmtId="0" fontId="13" fillId="0" borderId="14" xfId="0" applyFont="1" applyBorder="1" applyAlignment="1">
      <alignment horizontal="center" vertical="center"/>
    </xf>
    <xf numFmtId="0" fontId="9" fillId="0" borderId="14" xfId="0" applyFont="1" applyBorder="1" applyAlignment="1">
      <alignment horizontal="center" vertical="center"/>
    </xf>
    <xf numFmtId="0" fontId="7"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45" fillId="0" borderId="1" xfId="0" applyFont="1" applyBorder="1" applyAlignment="1">
      <alignment horizontal="center" vertical="center"/>
    </xf>
    <xf numFmtId="0" fontId="23" fillId="0" borderId="1" xfId="0" applyFont="1" applyBorder="1" applyAlignment="1">
      <alignment horizontal="left" vertical="center"/>
    </xf>
    <xf numFmtId="0" fontId="3"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8" fillId="2" borderId="2" xfId="0" applyFont="1" applyFill="1" applyBorder="1" applyAlignment="1">
      <alignment vertical="center"/>
    </xf>
    <xf numFmtId="0" fontId="6" fillId="2" borderId="1" xfId="0" applyFont="1" applyFill="1" applyBorder="1" applyAlignment="1">
      <alignment horizontal="center"/>
    </xf>
    <xf numFmtId="0" fontId="8" fillId="2" borderId="1" xfId="0" applyFont="1" applyFill="1" applyBorder="1" applyAlignment="1">
      <alignment vertical="center"/>
    </xf>
    <xf numFmtId="0" fontId="8" fillId="0" borderId="1" xfId="0" applyFont="1" applyBorder="1" applyAlignment="1">
      <alignment vertical="center" wrapText="1"/>
    </xf>
    <xf numFmtId="0" fontId="22" fillId="2" borderId="1" xfId="0" applyFont="1" applyFill="1" applyBorder="1" applyAlignment="1">
      <alignment horizontal="center" vertical="center" wrapText="1"/>
    </xf>
    <xf numFmtId="0" fontId="24" fillId="2" borderId="1" xfId="0" applyFont="1" applyFill="1" applyBorder="1" applyAlignment="1">
      <alignment horizontal="left" vertical="center"/>
    </xf>
    <xf numFmtId="0" fontId="18" fillId="2" borderId="1" xfId="0" applyFont="1" applyFill="1" applyBorder="1" applyAlignment="1">
      <alignment horizontal="center" vertical="center"/>
    </xf>
    <xf numFmtId="0" fontId="26" fillId="0" borderId="1" xfId="0" applyFont="1" applyBorder="1" applyAlignment="1">
      <alignment horizontal="center" vertical="center"/>
    </xf>
    <xf numFmtId="0" fontId="40" fillId="0" borderId="1" xfId="0" applyFont="1" applyBorder="1"/>
    <xf numFmtId="0" fontId="15" fillId="0" borderId="1" xfId="0" applyFont="1" applyBorder="1" applyAlignment="1">
      <alignment horizontal="center" vertical="center"/>
    </xf>
    <xf numFmtId="0" fontId="23" fillId="0" borderId="1" xfId="0" applyFont="1" applyBorder="1" applyAlignment="1">
      <alignment vertical="center" wrapText="1"/>
    </xf>
    <xf numFmtId="0" fontId="8" fillId="2" borderId="0" xfId="0" applyFont="1" applyFill="1" applyAlignment="1">
      <alignment horizontal="center" vertical="center"/>
    </xf>
    <xf numFmtId="0" fontId="4" fillId="2" borderId="0" xfId="0" applyFont="1" applyFill="1" applyAlignment="1">
      <alignment horizontal="center" vertical="center"/>
    </xf>
    <xf numFmtId="0" fontId="38" fillId="2" borderId="1" xfId="0" applyFont="1" applyFill="1" applyBorder="1" applyAlignment="1">
      <alignment horizontal="center" wrapText="1"/>
    </xf>
    <xf numFmtId="0" fontId="37" fillId="2" borderId="0" xfId="0" applyFont="1" applyFill="1" applyAlignment="1">
      <alignment horizontal="center" wrapText="1"/>
    </xf>
    <xf numFmtId="0" fontId="6" fillId="2" borderId="1" xfId="0" applyFont="1" applyFill="1" applyBorder="1" applyAlignment="1">
      <alignment horizontal="center" vertical="center" wrapText="1"/>
    </xf>
    <xf numFmtId="0" fontId="40" fillId="0" borderId="1" xfId="0" applyFont="1" applyBorder="1" applyAlignment="1">
      <alignment horizontal="justify" vertical="center" wrapText="1"/>
    </xf>
    <xf numFmtId="0" fontId="38" fillId="2" borderId="1" xfId="0" applyFont="1" applyFill="1" applyBorder="1" applyAlignment="1">
      <alignment horizontal="center" vertical="center" wrapText="1"/>
    </xf>
    <xf numFmtId="0" fontId="37" fillId="2" borderId="0" xfId="0" applyFont="1" applyFill="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6" fillId="2" borderId="1" xfId="0" applyFont="1" applyFill="1" applyBorder="1"/>
    <xf numFmtId="0" fontId="3" fillId="2" borderId="1" xfId="0" applyFont="1" applyFill="1" applyBorder="1" applyAlignment="1">
      <alignment horizontal="justify" vertical="center" wrapText="1"/>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25" fillId="2" borderId="1" xfId="0" applyFont="1" applyFill="1" applyBorder="1" applyAlignment="1">
      <alignment horizontal="center" vertical="center"/>
    </xf>
    <xf numFmtId="0" fontId="25" fillId="2" borderId="1" xfId="0" applyFont="1" applyFill="1" applyBorder="1"/>
    <xf numFmtId="0" fontId="25"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0" xfId="0" applyFont="1" applyFill="1" applyAlignment="1">
      <alignment horizontal="center" vertical="center"/>
    </xf>
    <xf numFmtId="0" fontId="28" fillId="0" borderId="1"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7" fillId="0" borderId="0" xfId="0" applyFont="1" applyAlignment="1">
      <alignment horizontal="justify" vertical="center" wrapText="1"/>
    </xf>
    <xf numFmtId="0" fontId="6" fillId="0" borderId="1" xfId="0" applyFont="1" applyBorder="1" applyAlignment="1">
      <alignment vertical="center" wrapText="1"/>
    </xf>
    <xf numFmtId="0" fontId="7" fillId="0" borderId="1" xfId="0" applyFont="1" applyBorder="1"/>
    <xf numFmtId="0" fontId="9" fillId="0" borderId="4"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0" xfId="0" applyFont="1" applyAlignment="1">
      <alignment wrapText="1"/>
    </xf>
    <xf numFmtId="0" fontId="4" fillId="0" borderId="1" xfId="0" applyFont="1" applyBorder="1" applyAlignment="1">
      <alignment horizontal="justify" vertical="center"/>
    </xf>
    <xf numFmtId="0" fontId="3" fillId="0" borderId="1" xfId="0" applyFont="1" applyBorder="1"/>
    <xf numFmtId="0" fontId="3"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vertical="top" wrapText="1"/>
    </xf>
    <xf numFmtId="0" fontId="24"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 xfId="0" applyFont="1" applyFill="1" applyBorder="1" applyAlignment="1">
      <alignment horizontal="justify" vertical="center" wrapText="1"/>
    </xf>
    <xf numFmtId="0" fontId="30" fillId="2" borderId="1" xfId="0" applyFont="1" applyFill="1" applyBorder="1" applyAlignment="1">
      <alignment vertical="center" wrapText="1"/>
    </xf>
    <xf numFmtId="0" fontId="3" fillId="0" borderId="11" xfId="0" applyFont="1" applyBorder="1" applyAlignment="1">
      <alignment horizontal="justify" vertical="center" wrapText="1"/>
    </xf>
    <xf numFmtId="0" fontId="3" fillId="0" borderId="9" xfId="0" applyFont="1" applyBorder="1" applyAlignment="1">
      <alignment horizontal="justify" vertical="center" wrapText="1"/>
    </xf>
    <xf numFmtId="0" fontId="2" fillId="5" borderId="16" xfId="0" applyFont="1" applyFill="1" applyBorder="1" applyAlignment="1">
      <alignment horizontal="justify" vertical="center" wrapText="1"/>
    </xf>
    <xf numFmtId="0" fontId="2" fillId="5" borderId="17" xfId="0" applyFont="1" applyFill="1" applyBorder="1" applyAlignment="1">
      <alignment horizontal="justify" vertical="center" wrapText="1"/>
    </xf>
    <xf numFmtId="0" fontId="2" fillId="5" borderId="18" xfId="0" applyFont="1" applyFill="1" applyBorder="1" applyAlignment="1">
      <alignment horizontal="justify" vertical="center" wrapText="1"/>
    </xf>
    <xf numFmtId="0" fontId="2" fillId="5" borderId="1" xfId="0" applyFont="1" applyFill="1" applyBorder="1" applyAlignment="1">
      <alignment horizontal="justify" vertical="center" wrapText="1"/>
    </xf>
    <xf numFmtId="0" fontId="9" fillId="0" borderId="3" xfId="0" applyFont="1" applyBorder="1" applyAlignment="1">
      <alignment horizontal="center" vertical="center" wrapText="1"/>
    </xf>
    <xf numFmtId="0" fontId="2" fillId="5" borderId="5" xfId="0" applyFont="1" applyFill="1" applyBorder="1" applyAlignment="1">
      <alignment horizontal="justify" vertical="center" wrapText="1"/>
    </xf>
    <xf numFmtId="0" fontId="1" fillId="5" borderId="2" xfId="0" applyFont="1" applyFill="1" applyBorder="1" applyAlignment="1">
      <alignment horizontal="justify" vertical="center" wrapText="1"/>
    </xf>
    <xf numFmtId="0" fontId="2" fillId="5" borderId="1" xfId="0" applyFont="1" applyFill="1" applyBorder="1" applyAlignment="1">
      <alignment vertical="center" wrapText="1"/>
    </xf>
    <xf numFmtId="0" fontId="2" fillId="5" borderId="2" xfId="0" applyFont="1" applyFill="1" applyBorder="1" applyAlignment="1">
      <alignment horizontal="justify" vertical="center" wrapText="1"/>
    </xf>
    <xf numFmtId="0" fontId="8" fillId="0" borderId="5" xfId="0" applyFont="1" applyBorder="1" applyAlignment="1">
      <alignment horizontal="justify" vertical="center" wrapText="1"/>
    </xf>
    <xf numFmtId="0" fontId="1" fillId="0" borderId="0" xfId="0" applyFont="1"/>
    <xf numFmtId="0" fontId="1" fillId="0" borderId="1" xfId="0" applyFont="1" applyBorder="1"/>
    <xf numFmtId="0" fontId="1" fillId="5" borderId="1" xfId="0" applyFont="1" applyFill="1" applyBorder="1" applyAlignment="1">
      <alignment vertical="center" wrapText="1"/>
    </xf>
    <xf numFmtId="0" fontId="2" fillId="0" borderId="1" xfId="0" applyFont="1" applyBorder="1" applyAlignment="1">
      <alignment horizontal="justify" vertic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23" fillId="2" borderId="4" xfId="0" applyFont="1" applyFill="1" applyBorder="1" applyAlignment="1">
      <alignment horizontal="center" vertical="center" wrapText="1"/>
    </xf>
    <xf numFmtId="0" fontId="8" fillId="2" borderId="2" xfId="0" applyFont="1" applyFill="1" applyBorder="1"/>
    <xf numFmtId="0" fontId="8"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7" fillId="0" borderId="0" xfId="0" applyFont="1"/>
    <xf numFmtId="0" fontId="4" fillId="0" borderId="4" xfId="0" applyFont="1" applyBorder="1" applyAlignment="1">
      <alignment horizontal="center" vertical="center"/>
    </xf>
    <xf numFmtId="0" fontId="7" fillId="0" borderId="1" xfId="0" applyFont="1" applyBorder="1" applyAlignment="1">
      <alignment wrapText="1"/>
    </xf>
    <xf numFmtId="0" fontId="48" fillId="0" borderId="1" xfId="0" applyFont="1" applyBorder="1" applyAlignment="1">
      <alignment wrapText="1"/>
    </xf>
    <xf numFmtId="0" fontId="4" fillId="0" borderId="3" xfId="0" applyFont="1" applyBorder="1" applyAlignment="1">
      <alignment horizontal="center" vertical="center"/>
    </xf>
    <xf numFmtId="0" fontId="7" fillId="5" borderId="1" xfId="0" applyFont="1" applyFill="1" applyBorder="1" applyAlignment="1">
      <alignment horizontal="justify" vertical="center" wrapText="1"/>
    </xf>
    <xf numFmtId="0" fontId="4" fillId="0" borderId="4"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wrapText="1"/>
    </xf>
    <xf numFmtId="0" fontId="8" fillId="0" borderId="4" xfId="0" applyFont="1" applyBorder="1" applyAlignment="1">
      <alignment horizontal="center" vertical="center"/>
    </xf>
    <xf numFmtId="0" fontId="7" fillId="0" borderId="3" xfId="0" applyFont="1" applyBorder="1" applyAlignment="1">
      <alignment horizontal="center" wrapText="1"/>
    </xf>
    <xf numFmtId="0" fontId="7" fillId="0" borderId="6" xfId="0" applyFont="1" applyBorder="1" applyAlignment="1">
      <alignment horizontal="center" vertical="center" wrapText="1"/>
    </xf>
    <xf numFmtId="0" fontId="40" fillId="0" borderId="3" xfId="0" applyFont="1" applyBorder="1" applyAlignment="1">
      <alignment horizontal="center" wrapText="1"/>
    </xf>
    <xf numFmtId="0" fontId="27" fillId="5" borderId="1" xfId="0" applyFont="1" applyFill="1" applyBorder="1" applyAlignment="1">
      <alignment horizontal="justify" vertical="center" wrapText="1"/>
    </xf>
    <xf numFmtId="0" fontId="8" fillId="0" borderId="5" xfId="0" applyFont="1" applyBorder="1" applyAlignment="1">
      <alignment vertical="center" wrapText="1"/>
    </xf>
    <xf numFmtId="0" fontId="4" fillId="0" borderId="15" xfId="0" applyFont="1" applyBorder="1" applyAlignment="1">
      <alignment vertical="center" wrapTex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2" fillId="0" borderId="3" xfId="0" applyFont="1" applyBorder="1" applyAlignment="1">
      <alignment horizontal="center" vertical="center"/>
    </xf>
    <xf numFmtId="0" fontId="8" fillId="0" borderId="2" xfId="0" applyFont="1" applyBorder="1" applyAlignment="1">
      <alignment vertical="center" wrapText="1"/>
    </xf>
    <xf numFmtId="0" fontId="23" fillId="0" borderId="4" xfId="0" applyFont="1" applyBorder="1" applyAlignment="1">
      <alignment horizontal="center" vertical="center" wrapText="1"/>
    </xf>
    <xf numFmtId="0" fontId="46" fillId="0" borderId="5" xfId="0" applyFont="1" applyBorder="1" applyAlignment="1">
      <alignment horizontal="center" vertical="center"/>
    </xf>
    <xf numFmtId="0" fontId="6" fillId="0" borderId="2" xfId="0" applyFont="1" applyBorder="1" applyAlignment="1">
      <alignment horizontal="left" vertical="center" wrapText="1"/>
    </xf>
    <xf numFmtId="0" fontId="8" fillId="0" borderId="5" xfId="0" applyFont="1" applyBorder="1" applyAlignment="1">
      <alignment horizontal="center" vertical="center" wrapText="1"/>
    </xf>
    <xf numFmtId="0" fontId="7" fillId="0" borderId="9" xfId="0" applyFont="1" applyBorder="1" applyAlignment="1">
      <alignment horizontal="justify" vertical="center" wrapText="1"/>
    </xf>
    <xf numFmtId="0" fontId="4" fillId="0" borderId="2" xfId="0" applyFont="1" applyBorder="1" applyAlignment="1">
      <alignment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justify" vertical="top" wrapText="1"/>
    </xf>
    <xf numFmtId="0" fontId="3" fillId="0" borderId="6" xfId="0" applyFont="1" applyBorder="1" applyAlignment="1">
      <alignment horizontal="center" vertical="center"/>
    </xf>
    <xf numFmtId="0" fontId="3" fillId="0" borderId="16" xfId="0" applyFont="1" applyBorder="1" applyAlignment="1">
      <alignment horizontal="justify" vertical="center" wrapText="1"/>
    </xf>
    <xf numFmtId="0" fontId="3" fillId="0" borderId="2" xfId="0" applyFont="1" applyBorder="1" applyAlignment="1">
      <alignment horizontal="center" vertical="center"/>
    </xf>
    <xf numFmtId="0" fontId="6" fillId="0" borderId="1" xfId="0" applyFont="1" applyBorder="1" applyAlignment="1">
      <alignment horizontal="lef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8" fillId="0" borderId="2" xfId="0" applyFont="1" applyBorder="1"/>
    <xf numFmtId="0" fontId="9" fillId="0" borderId="1" xfId="0" applyFont="1" applyBorder="1" applyAlignment="1">
      <alignment vertical="center" wrapText="1"/>
    </xf>
    <xf numFmtId="0" fontId="9" fillId="0" borderId="1" xfId="1" applyFont="1" applyBorder="1" applyAlignment="1">
      <alignment vertical="center" wrapText="1"/>
    </xf>
    <xf numFmtId="0" fontId="9" fillId="0" borderId="1" xfId="1" applyFont="1" applyBorder="1" applyAlignment="1">
      <alignment horizontal="justify" vertical="center" wrapText="1"/>
    </xf>
    <xf numFmtId="0" fontId="8" fillId="0" borderId="2" xfId="0" applyFont="1" applyBorder="1" applyAlignment="1">
      <alignment horizontal="justify" vertical="center" wrapText="1"/>
    </xf>
    <xf numFmtId="0" fontId="8" fillId="0" borderId="20" xfId="0" applyFont="1" applyBorder="1" applyAlignment="1">
      <alignment horizontal="justify" vertical="center" wrapText="1"/>
    </xf>
    <xf numFmtId="0" fontId="1" fillId="2" borderId="3" xfId="0" applyFont="1" applyFill="1" applyBorder="1" applyAlignment="1">
      <alignment horizontal="center" vertical="center"/>
    </xf>
    <xf numFmtId="0" fontId="8" fillId="0" borderId="0" xfId="0" applyFont="1" applyAlignment="1">
      <alignment horizontal="justify" vertical="center" wrapText="1"/>
    </xf>
    <xf numFmtId="0" fontId="31" fillId="0" borderId="1" xfId="0" applyFont="1" applyBorder="1" applyAlignment="1">
      <alignment horizontal="center" vertical="center"/>
    </xf>
    <xf numFmtId="0" fontId="33"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29" fillId="2" borderId="1" xfId="0" applyFont="1" applyFill="1" applyBorder="1" applyAlignment="1">
      <alignment horizontal="center" vertical="center"/>
    </xf>
    <xf numFmtId="0" fontId="4" fillId="0" borderId="3" xfId="0" applyFont="1" applyBorder="1" applyAlignment="1">
      <alignment horizontal="center" vertical="center" wrapText="1"/>
    </xf>
    <xf numFmtId="0" fontId="25" fillId="0" borderId="2" xfId="0" applyFont="1" applyBorder="1" applyAlignment="1">
      <alignment wrapText="1"/>
    </xf>
    <xf numFmtId="0" fontId="8" fillId="0" borderId="3" xfId="0" applyFont="1" applyBorder="1" applyAlignment="1">
      <alignment horizontal="center" vertical="center" wrapText="1"/>
    </xf>
    <xf numFmtId="0" fontId="3"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29" fillId="0" borderId="0" xfId="0" applyFont="1" applyAlignment="1">
      <alignment horizontal="center" vertical="center"/>
    </xf>
    <xf numFmtId="0" fontId="33" fillId="2"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1" fillId="0" borderId="2" xfId="0" applyFont="1" applyBorder="1" applyAlignment="1">
      <alignment vertical="center" wrapText="1"/>
    </xf>
    <xf numFmtId="0" fontId="8" fillId="0" borderId="2" xfId="0" applyFont="1" applyBorder="1" applyAlignment="1">
      <alignment vertical="center"/>
    </xf>
    <xf numFmtId="0" fontId="3" fillId="0" borderId="1" xfId="0" applyFont="1" applyBorder="1" applyAlignment="1">
      <alignment vertical="center"/>
    </xf>
    <xf numFmtId="0" fontId="22" fillId="0" borderId="2" xfId="0" applyFont="1" applyBorder="1" applyAlignment="1">
      <alignment horizontal="center" vertical="center"/>
    </xf>
    <xf numFmtId="0" fontId="22" fillId="0" borderId="2" xfId="0" applyFont="1" applyBorder="1" applyAlignment="1">
      <alignment vertical="center" wrapText="1"/>
    </xf>
    <xf numFmtId="0" fontId="6" fillId="0" borderId="2" xfId="0" applyFont="1" applyBorder="1" applyAlignment="1">
      <alignment vertical="center" wrapText="1"/>
    </xf>
    <xf numFmtId="0" fontId="6" fillId="0" borderId="5" xfId="0" applyFont="1" applyBorder="1" applyAlignment="1">
      <alignment vertical="center" wrapText="1"/>
    </xf>
    <xf numFmtId="0" fontId="3" fillId="0" borderId="5" xfId="0" applyFont="1" applyBorder="1" applyAlignment="1">
      <alignment vertical="center"/>
    </xf>
    <xf numFmtId="0" fontId="6" fillId="0" borderId="5" xfId="0" applyFont="1" applyBorder="1" applyAlignment="1">
      <alignment horizontal="left" vertical="center"/>
    </xf>
    <xf numFmtId="0" fontId="4" fillId="0" borderId="19" xfId="0" applyFont="1" applyBorder="1" applyAlignment="1">
      <alignment horizontal="justify" vertical="center" wrapText="1"/>
    </xf>
    <xf numFmtId="0" fontId="4"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justify" vertical="center" wrapText="1"/>
    </xf>
    <xf numFmtId="0" fontId="23" fillId="0" borderId="1" xfId="1" applyFont="1" applyBorder="1" applyAlignment="1">
      <alignment horizontal="justify" vertical="center" wrapText="1"/>
    </xf>
    <xf numFmtId="0" fontId="23" fillId="0" borderId="1" xfId="1" applyFont="1" applyBorder="1" applyAlignment="1">
      <alignment vertical="center" wrapText="1"/>
    </xf>
    <xf numFmtId="0" fontId="8" fillId="2" borderId="5" xfId="0" applyFont="1" applyFill="1" applyBorder="1" applyAlignment="1">
      <alignment horizontal="center" vertical="center" wrapText="1"/>
    </xf>
    <xf numFmtId="0" fontId="13" fillId="0" borderId="1" xfId="0" applyFont="1" applyBorder="1" applyAlignment="1">
      <alignment horizontal="justify" vertical="center" wrapText="1"/>
    </xf>
    <xf numFmtId="0" fontId="13" fillId="0" borderId="20" xfId="0" applyFont="1" applyBorder="1" applyAlignment="1">
      <alignment horizontal="justify" vertical="center" wrapText="1"/>
    </xf>
    <xf numFmtId="0" fontId="4" fillId="2" borderId="4" xfId="0" applyFont="1" applyFill="1" applyBorder="1" applyAlignment="1">
      <alignment horizontal="center" vertical="center" wrapText="1"/>
    </xf>
    <xf numFmtId="0" fontId="40" fillId="0" borderId="2" xfId="0" applyFont="1" applyBorder="1" applyAlignment="1">
      <alignment vertical="center"/>
    </xf>
    <xf numFmtId="0" fontId="3"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5" fillId="0" borderId="1" xfId="0" applyFont="1" applyBorder="1" applyAlignment="1">
      <alignment horizontal="justify" vertical="center" wrapText="1"/>
    </xf>
    <xf numFmtId="0" fontId="1" fillId="2" borderId="3" xfId="0" applyFont="1" applyFill="1" applyBorder="1" applyAlignment="1">
      <alignment horizontal="center" vertical="center" wrapText="1"/>
    </xf>
    <xf numFmtId="0" fontId="8" fillId="0" borderId="20" xfId="0" applyFont="1" applyBorder="1" applyAlignment="1">
      <alignment vertical="center" wrapText="1"/>
    </xf>
    <xf numFmtId="0" fontId="3" fillId="0" borderId="3" xfId="0" applyFont="1" applyBorder="1" applyAlignment="1">
      <alignment horizontal="center"/>
    </xf>
    <xf numFmtId="0" fontId="8" fillId="2" borderId="20" xfId="0" applyFont="1" applyFill="1" applyBorder="1" applyAlignment="1">
      <alignment horizontal="justify"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2" xfId="0" applyFont="1" applyBorder="1"/>
    <xf numFmtId="0" fontId="13" fillId="0" borderId="3" xfId="0" applyFont="1" applyBorder="1" applyAlignment="1">
      <alignment horizontal="center" vertical="center" wrapText="1"/>
    </xf>
    <xf numFmtId="0" fontId="6" fillId="0" borderId="1" xfId="0" applyFont="1" applyBorder="1" applyAlignment="1">
      <alignment horizontal="justify" vertical="center" wrapText="1"/>
    </xf>
    <xf numFmtId="0" fontId="4" fillId="0" borderId="5" xfId="0" applyFont="1" applyBorder="1" applyAlignment="1">
      <alignment horizontal="center" vertical="center" wrapText="1"/>
    </xf>
    <xf numFmtId="0" fontId="44" fillId="0" borderId="2" xfId="0" applyFont="1" applyBorder="1" applyAlignment="1">
      <alignment horizontal="center" vertical="center"/>
    </xf>
    <xf numFmtId="0" fontId="8" fillId="0" borderId="2" xfId="0" applyFont="1" applyBorder="1" applyAlignment="1">
      <alignment horizontal="left" vertical="center"/>
    </xf>
    <xf numFmtId="0" fontId="50" fillId="0" borderId="1" xfId="0" applyFont="1" applyBorder="1" applyAlignment="1">
      <alignment horizontal="center" vertical="center" wrapText="1"/>
    </xf>
    <xf numFmtId="0" fontId="50" fillId="0" borderId="1" xfId="0" applyFont="1" applyBorder="1" applyAlignment="1">
      <alignment horizontal="left" vertical="center"/>
    </xf>
    <xf numFmtId="0" fontId="51" fillId="0" borderId="1" xfId="0" applyFont="1" applyBorder="1" applyAlignment="1">
      <alignment horizontal="center" vertical="center"/>
    </xf>
    <xf numFmtId="0" fontId="51" fillId="0" borderId="1" xfId="0" applyFont="1" applyBorder="1" applyAlignment="1">
      <alignment horizontal="center" vertical="center" wrapText="1"/>
    </xf>
    <xf numFmtId="0" fontId="52" fillId="0" borderId="1" xfId="0" applyFont="1" applyBorder="1" applyAlignment="1">
      <alignment horizontal="justify" vertical="center" wrapText="1"/>
    </xf>
    <xf numFmtId="0" fontId="7" fillId="0" borderId="0" xfId="0" applyFont="1" applyAlignment="1">
      <alignment wrapText="1"/>
    </xf>
    <xf numFmtId="0" fontId="53" fillId="0" borderId="1" xfId="0" applyFont="1" applyBorder="1" applyAlignment="1">
      <alignment horizontal="center" wrapText="1"/>
    </xf>
    <xf numFmtId="0" fontId="13" fillId="0" borderId="5" xfId="0" applyFont="1" applyBorder="1" applyAlignment="1">
      <alignment horizontal="center" vertical="center" wrapText="1"/>
    </xf>
    <xf numFmtId="0" fontId="24" fillId="2" borderId="1" xfId="0" applyFont="1" applyFill="1" applyBorder="1" applyAlignment="1">
      <alignment vertical="center" wrapText="1"/>
    </xf>
    <xf numFmtId="0" fontId="9" fillId="0" borderId="4" xfId="0" applyFont="1" applyBorder="1" applyAlignment="1">
      <alignment horizontal="center" vertical="center"/>
    </xf>
    <xf numFmtId="0" fontId="8" fillId="0" borderId="5" xfId="0" applyFont="1" applyBorder="1" applyAlignment="1">
      <alignment vertical="center"/>
    </xf>
    <xf numFmtId="0" fontId="4" fillId="0" borderId="2" xfId="0" applyFont="1" applyBorder="1" applyAlignment="1">
      <alignment wrapText="1"/>
    </xf>
    <xf numFmtId="0" fontId="9" fillId="0" borderId="1" xfId="0" applyFont="1" applyBorder="1" applyAlignment="1">
      <alignment horizontal="left" vertical="center" wrapText="1"/>
    </xf>
    <xf numFmtId="0" fontId="4" fillId="0" borderId="5" xfId="0" applyFont="1" applyBorder="1" applyAlignment="1">
      <alignment vertical="center" wrapText="1"/>
    </xf>
    <xf numFmtId="0" fontId="4" fillId="2" borderId="7" xfId="0" applyFont="1" applyFill="1" applyBorder="1" applyAlignment="1">
      <alignment horizontal="center" vertical="center" wrapText="1"/>
    </xf>
    <xf numFmtId="0" fontId="4" fillId="0" borderId="1" xfId="0" applyFont="1" applyBorder="1" applyAlignment="1">
      <alignment horizontal="justify" wrapText="1"/>
    </xf>
    <xf numFmtId="0" fontId="4" fillId="0" borderId="3" xfId="0" applyFont="1" applyBorder="1" applyAlignment="1">
      <alignment horizontal="center" wrapText="1"/>
    </xf>
    <xf numFmtId="0" fontId="3" fillId="0" borderId="5" xfId="0" applyFont="1" applyBorder="1" applyAlignment="1">
      <alignment vertical="center" wrapText="1"/>
    </xf>
    <xf numFmtId="0" fontId="3" fillId="0" borderId="5" xfId="0" applyFont="1" applyBorder="1" applyAlignment="1">
      <alignment horizontal="center" vertical="center"/>
    </xf>
    <xf numFmtId="0" fontId="23" fillId="0" borderId="2"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1" fillId="0" borderId="1" xfId="0" applyFont="1" applyBorder="1" applyAlignment="1">
      <alignment horizontal="center" vertical="center" wrapText="1"/>
    </xf>
    <xf numFmtId="0" fontId="30" fillId="2" borderId="3" xfId="0" applyFont="1" applyFill="1" applyBorder="1" applyAlignment="1">
      <alignment horizontal="center" vertical="center" wrapText="1"/>
    </xf>
    <xf numFmtId="0" fontId="54" fillId="0" borderId="1" xfId="0" applyFont="1" applyBorder="1" applyAlignment="1">
      <alignment vertical="center" wrapText="1"/>
    </xf>
    <xf numFmtId="0" fontId="54" fillId="0" borderId="1" xfId="0" applyFont="1" applyBorder="1" applyAlignment="1">
      <alignment horizontal="justify" vertical="center" wrapText="1"/>
    </xf>
    <xf numFmtId="0" fontId="24" fillId="2" borderId="3" xfId="0" applyFont="1" applyFill="1" applyBorder="1" applyAlignment="1">
      <alignmen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27" fillId="2" borderId="1" xfId="0" applyFont="1" applyFill="1" applyBorder="1" applyAlignment="1">
      <alignment wrapText="1"/>
    </xf>
    <xf numFmtId="0" fontId="27"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3" fillId="2" borderId="3" xfId="0" quotePrefix="1" applyFont="1" applyFill="1" applyBorder="1" applyAlignment="1">
      <alignment horizontal="center" vertical="center"/>
    </xf>
    <xf numFmtId="0" fontId="24" fillId="2" borderId="3" xfId="0" applyFont="1" applyFill="1" applyBorder="1" applyAlignment="1">
      <alignment horizontal="center" vertical="center"/>
    </xf>
    <xf numFmtId="0" fontId="30" fillId="2" borderId="3" xfId="0" applyFont="1" applyFill="1" applyBorder="1" applyAlignment="1">
      <alignment horizontal="center" vertical="center"/>
    </xf>
    <xf numFmtId="0" fontId="18" fillId="2" borderId="5" xfId="0" applyFont="1" applyFill="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wrapText="1"/>
    </xf>
    <xf numFmtId="0" fontId="3" fillId="2" borderId="1" xfId="0" applyFont="1" applyFill="1" applyBorder="1" applyAlignment="1">
      <alignment wrapText="1"/>
    </xf>
    <xf numFmtId="0" fontId="3" fillId="0" borderId="2" xfId="0" applyFont="1" applyBorder="1" applyAlignment="1">
      <alignment horizontal="left" vertical="center" wrapText="1"/>
    </xf>
    <xf numFmtId="0" fontId="8" fillId="0" borderId="0" xfId="0" applyFont="1" applyAlignment="1">
      <alignment horizontal="center"/>
    </xf>
    <xf numFmtId="0" fontId="6" fillId="0" borderId="20" xfId="0" applyFont="1" applyBorder="1" applyAlignment="1">
      <alignment horizontal="justify" vertical="top" wrapText="1"/>
    </xf>
    <xf numFmtId="0" fontId="3" fillId="0" borderId="1" xfId="0" applyFont="1" applyBorder="1" applyAlignment="1">
      <alignment horizontal="justify" vertical="top" wrapText="1"/>
    </xf>
    <xf numFmtId="0" fontId="3" fillId="0" borderId="0" xfId="0" applyFont="1" applyAlignment="1">
      <alignment horizontal="justify" vertical="top" wrapText="1"/>
    </xf>
    <xf numFmtId="0" fontId="13" fillId="0" borderId="4" xfId="0" applyFont="1" applyBorder="1" applyAlignment="1">
      <alignment horizontal="center" vertical="center" wrapText="1"/>
    </xf>
    <xf numFmtId="0" fontId="2" fillId="5" borderId="2" xfId="0" applyFont="1" applyFill="1" applyBorder="1" applyAlignment="1">
      <alignment vertical="center" wrapText="1"/>
    </xf>
    <xf numFmtId="0" fontId="9" fillId="0" borderId="1" xfId="0" applyFont="1" applyBorder="1" applyAlignment="1">
      <alignment horizontal="center"/>
    </xf>
    <xf numFmtId="0" fontId="0" fillId="0" borderId="1" xfId="0" applyBorder="1"/>
    <xf numFmtId="0" fontId="6" fillId="3" borderId="1" xfId="0" applyFont="1" applyFill="1" applyBorder="1"/>
    <xf numFmtId="0" fontId="6" fillId="3" borderId="1" xfId="0" applyFont="1" applyFill="1" applyBorder="1" applyAlignment="1">
      <alignment wrapText="1"/>
    </xf>
    <xf numFmtId="0" fontId="22" fillId="3" borderId="1" xfId="0" applyFont="1" applyFill="1" applyBorder="1" applyAlignment="1">
      <alignment horizontal="center" vertical="center"/>
    </xf>
    <xf numFmtId="0" fontId="3" fillId="3" borderId="1" xfId="0" applyFont="1" applyFill="1" applyBorder="1"/>
    <xf numFmtId="0" fontId="3" fillId="3" borderId="1" xfId="0" applyFont="1" applyFill="1" applyBorder="1" applyAlignment="1">
      <alignment horizontal="center"/>
    </xf>
    <xf numFmtId="0" fontId="6" fillId="3" borderId="1" xfId="0" applyFont="1" applyFill="1" applyBorder="1" applyAlignment="1">
      <alignment horizontal="center"/>
    </xf>
    <xf numFmtId="0" fontId="22" fillId="3" borderId="1" xfId="0" applyFont="1" applyFill="1" applyBorder="1" applyAlignment="1">
      <alignment horizontal="center" vertical="center" wrapText="1"/>
    </xf>
    <xf numFmtId="0" fontId="4" fillId="0" borderId="2" xfId="0" applyFont="1" applyBorder="1" applyAlignment="1">
      <alignment horizontal="center" vertical="center"/>
    </xf>
    <xf numFmtId="0" fontId="6" fillId="2" borderId="1" xfId="0" applyFont="1" applyFill="1" applyBorder="1" applyAlignment="1">
      <alignment wrapText="1"/>
    </xf>
    <xf numFmtId="0" fontId="3" fillId="2"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xf numFmtId="0" fontId="6" fillId="3" borderId="1" xfId="0" applyFont="1" applyFill="1" applyBorder="1" applyAlignment="1">
      <alignment horizontal="center" vertical="center"/>
    </xf>
    <xf numFmtId="0" fontId="6" fillId="0" borderId="1" xfId="0" applyFont="1" applyBorder="1"/>
    <xf numFmtId="0" fontId="6" fillId="0" borderId="1" xfId="0" applyFont="1" applyBorder="1" applyAlignment="1">
      <alignment horizontal="center"/>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6" fillId="0" borderId="0" xfId="0" applyFont="1"/>
    <xf numFmtId="0" fontId="3" fillId="5" borderId="1" xfId="0" applyFont="1" applyFill="1" applyBorder="1" applyAlignment="1">
      <alignment horizontal="justify" vertical="center" wrapText="1"/>
    </xf>
    <xf numFmtId="0" fontId="3" fillId="5" borderId="1" xfId="0" applyFont="1" applyFill="1" applyBorder="1" applyAlignment="1">
      <alignment vertical="center" wrapText="1"/>
    </xf>
    <xf numFmtId="0" fontId="6" fillId="2" borderId="2" xfId="0" applyFont="1" applyFill="1" applyBorder="1" applyAlignment="1">
      <alignment vertical="center"/>
    </xf>
    <xf numFmtId="0" fontId="3" fillId="2" borderId="4" xfId="0" applyFont="1" applyFill="1" applyBorder="1" applyAlignment="1">
      <alignment horizontal="center" vertical="center"/>
    </xf>
    <xf numFmtId="0" fontId="3" fillId="3" borderId="0" xfId="0" applyFont="1" applyFill="1"/>
    <xf numFmtId="0" fontId="3" fillId="3" borderId="0" xfId="0" applyFont="1" applyFill="1" applyAlignment="1">
      <alignment horizontal="center"/>
    </xf>
    <xf numFmtId="0" fontId="6" fillId="3" borderId="0" xfId="0" applyFont="1" applyFill="1"/>
    <xf numFmtId="0" fontId="3" fillId="2" borderId="6" xfId="0" applyFont="1" applyFill="1" applyBorder="1" applyAlignment="1">
      <alignment horizontal="center" vertical="center"/>
    </xf>
    <xf numFmtId="0" fontId="3" fillId="0" borderId="2" xfId="0" applyFont="1" applyBorder="1" applyAlignment="1">
      <alignment vertical="center" wrapText="1"/>
    </xf>
    <xf numFmtId="0" fontId="3" fillId="2" borderId="2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0" xfId="0" applyFont="1" applyBorder="1" applyAlignment="1">
      <alignment horizontal="center" vertical="center"/>
    </xf>
    <xf numFmtId="0" fontId="3" fillId="0" borderId="20" xfId="0" applyFont="1" applyBorder="1" applyAlignment="1">
      <alignment horizontal="left" vertical="center" wrapText="1"/>
    </xf>
    <xf numFmtId="0" fontId="25" fillId="0" borderId="1" xfId="0" applyFont="1" applyBorder="1"/>
    <xf numFmtId="0" fontId="3" fillId="2" borderId="7"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3" xfId="0" applyFont="1" applyFill="1" applyBorder="1"/>
    <xf numFmtId="0" fontId="3" fillId="3" borderId="3" xfId="0" applyFont="1" applyFill="1" applyBorder="1"/>
    <xf numFmtId="0" fontId="3" fillId="0" borderId="7" xfId="0" applyFont="1" applyBorder="1" applyAlignment="1">
      <alignment horizontal="center" vertical="center"/>
    </xf>
    <xf numFmtId="0" fontId="8"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5" xfId="0" applyFont="1" applyBorder="1" applyAlignment="1">
      <alignment horizontal="justify" vertical="center" wrapText="1"/>
    </xf>
    <xf numFmtId="0" fontId="13" fillId="2" borderId="3" xfId="0" applyFont="1" applyFill="1" applyBorder="1" applyAlignment="1">
      <alignment horizontal="center" vertical="center"/>
    </xf>
    <xf numFmtId="0" fontId="40" fillId="0" borderId="3" xfId="0" applyFont="1" applyBorder="1" applyAlignment="1">
      <alignment horizontal="center" vertical="center" wrapText="1"/>
    </xf>
    <xf numFmtId="0" fontId="40" fillId="0" borderId="0" xfId="0" applyFont="1"/>
    <xf numFmtId="0" fontId="7" fillId="5" borderId="22" xfId="0" applyFont="1" applyFill="1" applyBorder="1" applyAlignment="1">
      <alignment horizontal="justify" vertical="center" wrapText="1"/>
    </xf>
    <xf numFmtId="0" fontId="7" fillId="5" borderId="23" xfId="0" applyFont="1" applyFill="1" applyBorder="1" applyAlignment="1">
      <alignment horizontal="justify" vertical="center" wrapText="1"/>
    </xf>
    <xf numFmtId="0" fontId="40" fillId="0" borderId="0" xfId="0" applyFont="1" applyAlignment="1">
      <alignment wrapText="1"/>
    </xf>
    <xf numFmtId="0" fontId="3" fillId="0" borderId="1" xfId="0" applyFont="1" applyBorder="1" applyAlignment="1">
      <alignment horizontal="center" wrapText="1"/>
    </xf>
    <xf numFmtId="0" fontId="2" fillId="0" borderId="1" xfId="0" applyFont="1" applyBorder="1"/>
    <xf numFmtId="0" fontId="13"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55" fillId="0" borderId="1" xfId="0" applyFont="1" applyBorder="1" applyAlignment="1">
      <alignment horizontal="justify" vertical="center" wrapText="1"/>
    </xf>
    <xf numFmtId="0" fontId="5" fillId="2" borderId="0" xfId="0" applyFont="1" applyFill="1" applyAlignment="1">
      <alignment horizontal="center" vertical="center"/>
    </xf>
    <xf numFmtId="0" fontId="22" fillId="0" borderId="0" xfId="1" applyFont="1" applyBorder="1" applyAlignment="1">
      <alignment horizontal="justify" vertical="center" wrapText="1"/>
    </xf>
    <xf numFmtId="0" fontId="5" fillId="2" borderId="4" xfId="0" applyFont="1" applyFill="1" applyBorder="1" applyAlignment="1">
      <alignment horizontal="center" wrapText="1"/>
    </xf>
    <xf numFmtId="0" fontId="5" fillId="2" borderId="1" xfId="0" applyFont="1" applyFill="1" applyBorder="1" applyAlignment="1">
      <alignment horizontal="center" vertical="center" wrapText="1"/>
    </xf>
    <xf numFmtId="0" fontId="56" fillId="0" borderId="1" xfId="0" applyFont="1" applyBorder="1" applyAlignment="1">
      <alignment horizontal="justify" vertical="center" wrapText="1"/>
    </xf>
    <xf numFmtId="0" fontId="8" fillId="6" borderId="1" xfId="0" applyFont="1" applyFill="1" applyBorder="1" applyAlignment="1">
      <alignment horizontal="center" vertical="center"/>
    </xf>
    <xf numFmtId="0" fontId="40" fillId="6" borderId="1" xfId="0" applyFont="1" applyFill="1" applyBorder="1" applyAlignment="1">
      <alignment horizontal="justify" vertical="center" wrapText="1"/>
    </xf>
    <xf numFmtId="0" fontId="13" fillId="6" borderId="1" xfId="0" applyFont="1" applyFill="1" applyBorder="1" applyAlignment="1">
      <alignment horizontal="center" vertical="center" wrapText="1"/>
    </xf>
    <xf numFmtId="0" fontId="4" fillId="6" borderId="0" xfId="0" applyFont="1" applyFill="1" applyAlignment="1">
      <alignment horizontal="center" vertical="center"/>
    </xf>
    <xf numFmtId="0" fontId="7" fillId="0" borderId="5" xfId="0" applyFont="1" applyBorder="1" applyAlignment="1">
      <alignment wrapText="1"/>
    </xf>
    <xf numFmtId="0" fontId="23" fillId="0" borderId="6" xfId="0" applyFont="1" applyBorder="1" applyAlignment="1">
      <alignment horizontal="center" vertical="center"/>
    </xf>
    <xf numFmtId="0" fontId="22" fillId="0" borderId="6" xfId="0" applyFont="1" applyBorder="1" applyAlignment="1">
      <alignment horizontal="center" vertical="center"/>
    </xf>
    <xf numFmtId="0" fontId="21" fillId="4" borderId="1" xfId="0" applyFont="1" applyFill="1" applyBorder="1" applyAlignment="1">
      <alignment horizontal="center" vertical="center"/>
    </xf>
    <xf numFmtId="0" fontId="24" fillId="0" borderId="1" xfId="0" applyFont="1" applyBorder="1" applyAlignment="1">
      <alignment horizontal="center" vertical="center" wrapText="1"/>
    </xf>
    <xf numFmtId="0" fontId="4" fillId="0" borderId="7" xfId="0" applyFont="1" applyBorder="1" applyAlignment="1">
      <alignment horizontal="center" vertical="center"/>
    </xf>
    <xf numFmtId="0" fontId="6" fillId="0" borderId="0" xfId="0" applyFont="1" applyAlignment="1">
      <alignment horizontal="center" vertical="center" wrapText="1"/>
    </xf>
    <xf numFmtId="0" fontId="62" fillId="0" borderId="1" xfId="0" applyFont="1" applyBorder="1" applyAlignment="1">
      <alignment horizontal="center" vertical="center"/>
    </xf>
    <xf numFmtId="0" fontId="62"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62" fillId="0" borderId="0" xfId="0" applyFont="1" applyAlignment="1">
      <alignment horizontal="center" vertical="center" wrapText="1"/>
    </xf>
    <xf numFmtId="0" fontId="30"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xf numFmtId="0" fontId="1" fillId="0" borderId="2" xfId="0" applyFont="1" applyBorder="1" applyAlignment="1">
      <alignment horizontal="center" vertical="center"/>
    </xf>
    <xf numFmtId="0" fontId="2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1" fillId="0" borderId="1" xfId="0" applyFont="1" applyBorder="1" applyAlignment="1">
      <alignment vertical="center"/>
    </xf>
    <xf numFmtId="0" fontId="2"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8" fillId="0" borderId="7" xfId="0" applyFont="1" applyBorder="1" applyAlignment="1">
      <alignment horizontal="center" vertical="center"/>
    </xf>
    <xf numFmtId="0" fontId="4" fillId="0" borderId="3" xfId="0" applyFont="1" applyBorder="1" applyAlignment="1">
      <alignment horizontal="justify" vertical="center" wrapText="1"/>
    </xf>
    <xf numFmtId="0" fontId="6" fillId="0" borderId="7"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62" fillId="0" borderId="2" xfId="0" applyFont="1" applyBorder="1" applyAlignment="1">
      <alignment horizontal="center" vertical="center" wrapText="1"/>
    </xf>
    <xf numFmtId="0" fontId="6" fillId="0" borderId="1" xfId="0" applyFont="1" applyBorder="1" applyAlignment="1">
      <alignment horizontal="center" wrapText="1"/>
    </xf>
    <xf numFmtId="0" fontId="3" fillId="0" borderId="0" xfId="0" applyFont="1"/>
    <xf numFmtId="0" fontId="6" fillId="0" borderId="2" xfId="0" applyFont="1" applyBorder="1" applyAlignment="1">
      <alignment wrapText="1"/>
    </xf>
    <xf numFmtId="0" fontId="23" fillId="5" borderId="1" xfId="0" applyFont="1" applyFill="1" applyBorder="1" applyAlignment="1">
      <alignment horizontal="justify" vertical="center" wrapText="1"/>
    </xf>
    <xf numFmtId="0" fontId="53" fillId="0" borderId="0" xfId="0" applyFont="1" applyAlignment="1">
      <alignment horizontal="center" wrapText="1"/>
    </xf>
    <xf numFmtId="0" fontId="2" fillId="5" borderId="9" xfId="0" applyFont="1" applyFill="1" applyBorder="1" applyAlignment="1">
      <alignment horizontal="justify" vertical="center" wrapText="1"/>
    </xf>
    <xf numFmtId="0" fontId="65" fillId="0" borderId="0" xfId="0" applyFont="1" applyAlignment="1">
      <alignment horizontal="center" wrapText="1"/>
    </xf>
    <xf numFmtId="0" fontId="27" fillId="0" borderId="9" xfId="0" applyFont="1" applyBorder="1" applyAlignment="1">
      <alignment horizontal="justify" vertical="center" wrapText="1"/>
    </xf>
    <xf numFmtId="0" fontId="27" fillId="0" borderId="11" xfId="0" applyFont="1" applyBorder="1" applyAlignment="1">
      <alignment horizontal="justify" vertical="center" wrapText="1"/>
    </xf>
    <xf numFmtId="0" fontId="27" fillId="0" borderId="19" xfId="0" applyFont="1" applyBorder="1" applyAlignment="1">
      <alignment horizontal="justify" vertical="center" wrapText="1"/>
    </xf>
    <xf numFmtId="0" fontId="27" fillId="0" borderId="1" xfId="0" applyFont="1" applyBorder="1"/>
    <xf numFmtId="0" fontId="27" fillId="0" borderId="0" xfId="0" applyFont="1" applyAlignment="1">
      <alignment wrapText="1"/>
    </xf>
    <xf numFmtId="0" fontId="27" fillId="0" borderId="1" xfId="0" applyFont="1" applyBorder="1" applyAlignment="1">
      <alignment wrapText="1"/>
    </xf>
    <xf numFmtId="0" fontId="27" fillId="0" borderId="2" xfId="0" applyFont="1" applyBorder="1" applyAlignment="1">
      <alignment wrapText="1"/>
    </xf>
    <xf numFmtId="0" fontId="25" fillId="0" borderId="1" xfId="0" applyFont="1" applyBorder="1" applyAlignment="1">
      <alignment wrapText="1"/>
    </xf>
    <xf numFmtId="0" fontId="9" fillId="2" borderId="21" xfId="0" applyFont="1" applyFill="1" applyBorder="1" applyAlignment="1">
      <alignment horizontal="center" vertical="center" wrapText="1"/>
    </xf>
    <xf numFmtId="0" fontId="27" fillId="0" borderId="1" xfId="0" applyFont="1" applyBorder="1" applyAlignment="1">
      <alignment horizontal="justify" vertical="center"/>
    </xf>
    <xf numFmtId="0" fontId="27" fillId="0" borderId="1" xfId="0" applyFont="1" applyBorder="1" applyAlignment="1">
      <alignment vertical="center" wrapText="1"/>
    </xf>
    <xf numFmtId="0" fontId="40" fillId="0" borderId="1" xfId="0" applyFont="1" applyBorder="1" applyAlignment="1">
      <alignment wrapText="1"/>
    </xf>
    <xf numFmtId="0" fontId="56" fillId="0" borderId="1" xfId="0" applyFont="1" applyBorder="1" applyAlignment="1">
      <alignment vertical="center" wrapText="1"/>
    </xf>
    <xf numFmtId="0" fontId="6" fillId="0" borderId="0" xfId="0" applyFont="1" applyAlignment="1">
      <alignment horizontal="center"/>
    </xf>
    <xf numFmtId="0" fontId="3" fillId="5" borderId="24" xfId="0" applyFont="1" applyFill="1" applyBorder="1" applyAlignment="1">
      <alignment horizontal="justify" vertical="center" wrapText="1"/>
    </xf>
    <xf numFmtId="0" fontId="3" fillId="5" borderId="25" xfId="0" applyFont="1" applyFill="1" applyBorder="1" applyAlignment="1">
      <alignment horizontal="justify" vertical="center" wrapText="1"/>
    </xf>
    <xf numFmtId="0" fontId="1" fillId="0" borderId="2" xfId="0" applyFont="1" applyBorder="1" applyAlignment="1">
      <alignment horizontal="justify" vertical="center" wrapText="1"/>
    </xf>
    <xf numFmtId="0" fontId="4" fillId="0" borderId="21" xfId="0" applyFont="1" applyBorder="1" applyAlignment="1">
      <alignment horizontal="center" vertical="center"/>
    </xf>
    <xf numFmtId="0" fontId="8" fillId="0" borderId="5" xfId="0" applyFont="1" applyBorder="1" applyAlignment="1">
      <alignment horizontal="center"/>
    </xf>
    <xf numFmtId="0" fontId="8" fillId="0" borderId="5" xfId="0" applyFont="1" applyBorder="1"/>
    <xf numFmtId="0" fontId="4" fillId="5" borderId="26" xfId="0" applyFont="1" applyFill="1" applyBorder="1" applyAlignment="1">
      <alignment horizontal="justify" vertical="center" wrapText="1"/>
    </xf>
    <xf numFmtId="0" fontId="24" fillId="0" borderId="4" xfId="0" applyFont="1" applyBorder="1" applyAlignment="1">
      <alignment horizontal="center" vertical="center"/>
    </xf>
    <xf numFmtId="0" fontId="49" fillId="0" borderId="0" xfId="1"/>
    <xf numFmtId="0" fontId="40" fillId="0" borderId="5" xfId="0" applyFont="1" applyBorder="1" applyAlignment="1">
      <alignment horizontal="justify" vertical="center" wrapText="1"/>
    </xf>
    <xf numFmtId="0" fontId="6" fillId="3" borderId="5" xfId="0" applyFont="1" applyFill="1" applyBorder="1"/>
    <xf numFmtId="0" fontId="8" fillId="0" borderId="6" xfId="0" applyFont="1" applyBorder="1" applyAlignment="1">
      <alignment horizontal="center" vertical="center"/>
    </xf>
    <xf numFmtId="0" fontId="3" fillId="0" borderId="2" xfId="0" applyFont="1" applyBorder="1"/>
    <xf numFmtId="0" fontId="4" fillId="0" borderId="1" xfId="0" applyFont="1" applyBorder="1" applyAlignment="1">
      <alignment horizontal="center"/>
    </xf>
    <xf numFmtId="0" fontId="47" fillId="2" borderId="2" xfId="0" applyFont="1" applyFill="1" applyBorder="1"/>
    <xf numFmtId="0" fontId="9" fillId="5" borderId="1" xfId="0" applyFont="1" applyFill="1" applyBorder="1" applyAlignment="1">
      <alignment horizontal="justify" vertical="center" wrapText="1"/>
    </xf>
    <xf numFmtId="0" fontId="13" fillId="0" borderId="2" xfId="0" applyFont="1" applyBorder="1" applyAlignment="1">
      <alignment horizontal="justify" vertical="center" wrapText="1"/>
    </xf>
    <xf numFmtId="0" fontId="4"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6" fillId="5" borderId="20" xfId="0" applyFont="1" applyFill="1" applyBorder="1" applyAlignment="1">
      <alignment horizontal="justify" vertical="center" wrapText="1"/>
    </xf>
    <xf numFmtId="0" fontId="4" fillId="0" borderId="20" xfId="0" applyFont="1" applyBorder="1" applyAlignment="1">
      <alignment horizontal="center" vertical="center" wrapText="1"/>
    </xf>
    <xf numFmtId="0" fontId="6" fillId="2" borderId="2" xfId="0" applyFont="1" applyFill="1" applyBorder="1"/>
    <xf numFmtId="0" fontId="8" fillId="2" borderId="2" xfId="0" applyFont="1" applyFill="1" applyBorder="1" applyAlignment="1">
      <alignment horizontal="center" vertical="center"/>
    </xf>
    <xf numFmtId="0" fontId="6" fillId="2" borderId="5" xfId="0" applyFont="1" applyFill="1" applyBorder="1"/>
    <xf numFmtId="0" fontId="22" fillId="2" borderId="5" xfId="0" applyFont="1" applyFill="1" applyBorder="1" applyAlignment="1">
      <alignment horizontal="center" vertical="center"/>
    </xf>
    <xf numFmtId="0" fontId="23" fillId="2" borderId="1" xfId="0" applyFont="1" applyFill="1" applyBorder="1" applyAlignment="1">
      <alignment horizontal="center" vertical="center" wrapText="1"/>
    </xf>
    <xf numFmtId="0" fontId="25" fillId="2" borderId="2" xfId="0" applyFont="1" applyFill="1" applyBorder="1"/>
    <xf numFmtId="0" fontId="6" fillId="2" borderId="5" xfId="0" applyFont="1" applyFill="1" applyBorder="1" applyAlignment="1">
      <alignment vertical="center" wrapText="1"/>
    </xf>
    <xf numFmtId="0" fontId="7" fillId="0" borderId="5" xfId="0" applyFont="1" applyBorder="1" applyAlignment="1">
      <alignment horizontal="justify" vertical="center" wrapText="1"/>
    </xf>
    <xf numFmtId="0" fontId="25" fillId="0" borderId="5" xfId="0" applyFont="1" applyBorder="1" applyAlignment="1">
      <alignment horizontal="justify" vertical="center" wrapText="1"/>
    </xf>
    <xf numFmtId="0" fontId="7" fillId="0" borderId="5" xfId="0" applyFont="1" applyBorder="1" applyAlignment="1">
      <alignment vertical="center" wrapText="1"/>
    </xf>
    <xf numFmtId="0" fontId="6" fillId="2" borderId="6" xfId="0" applyFont="1" applyFill="1" applyBorder="1" applyAlignment="1">
      <alignment horizontal="left" vertical="center"/>
    </xf>
    <xf numFmtId="0" fontId="3" fillId="2" borderId="2"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justify" vertical="center" wrapText="1"/>
    </xf>
    <xf numFmtId="0" fontId="9" fillId="0" borderId="27" xfId="0" applyFont="1" applyBorder="1" applyAlignment="1">
      <alignment horizontal="center" vertical="center" wrapText="1"/>
    </xf>
    <xf numFmtId="0" fontId="69" fillId="0" borderId="1" xfId="0" applyFont="1" applyBorder="1" applyAlignment="1">
      <alignment horizontal="justify" vertical="center" wrapText="1"/>
    </xf>
    <xf numFmtId="0" fontId="53" fillId="0" borderId="4" xfId="0" applyFont="1" applyBorder="1" applyAlignment="1">
      <alignment horizontal="center" wrapText="1"/>
    </xf>
    <xf numFmtId="0" fontId="13" fillId="0" borderId="5" xfId="0" applyFont="1" applyBorder="1" applyAlignment="1">
      <alignment horizontal="justify" vertical="center" wrapText="1"/>
    </xf>
    <xf numFmtId="0" fontId="13" fillId="0" borderId="6" xfId="0" applyFont="1" applyBorder="1" applyAlignment="1">
      <alignment horizontal="center" vertical="center" wrapText="1"/>
    </xf>
    <xf numFmtId="0" fontId="8" fillId="0" borderId="4" xfId="0" applyFont="1" applyBorder="1" applyAlignment="1">
      <alignment horizontal="center" vertical="center" wrapText="1"/>
    </xf>
    <xf numFmtId="0" fontId="69" fillId="0" borderId="2" xfId="0" applyFont="1" applyBorder="1" applyAlignment="1">
      <alignment horizontal="justify" vertical="center" wrapText="1"/>
    </xf>
    <xf numFmtId="0" fontId="33" fillId="0" borderId="4" xfId="0" applyFont="1" applyBorder="1" applyAlignment="1">
      <alignment horizontal="center" vertical="center" wrapText="1"/>
    </xf>
    <xf numFmtId="0" fontId="40" fillId="0" borderId="2" xfId="0" applyFont="1" applyBorder="1" applyAlignment="1">
      <alignment horizontal="justify" vertical="center" wrapText="1"/>
    </xf>
    <xf numFmtId="0" fontId="50" fillId="0" borderId="3" xfId="0" applyFont="1" applyBorder="1" applyAlignment="1">
      <alignment horizontal="center" vertical="center"/>
    </xf>
    <xf numFmtId="0" fontId="51" fillId="0" borderId="3" xfId="0" applyFont="1" applyBorder="1" applyAlignment="1">
      <alignment horizontal="center" vertical="center"/>
    </xf>
    <xf numFmtId="0" fontId="9" fillId="0" borderId="3" xfId="0" applyFont="1" applyBorder="1" applyAlignment="1">
      <alignment horizontal="center" vertical="center"/>
    </xf>
    <xf numFmtId="0" fontId="8" fillId="3" borderId="1" xfId="0" applyFont="1" applyFill="1" applyBorder="1" applyAlignment="1">
      <alignment horizontal="justify" vertical="center" wrapText="1"/>
    </xf>
    <xf numFmtId="0" fontId="6" fillId="3" borderId="4" xfId="0" applyFont="1" applyFill="1" applyBorder="1" applyAlignment="1">
      <alignment horizontal="center" wrapText="1"/>
    </xf>
    <xf numFmtId="0" fontId="70" fillId="0" borderId="15" xfId="0" applyFont="1" applyBorder="1" applyAlignment="1">
      <alignment vertical="center" wrapText="1"/>
    </xf>
    <xf numFmtId="0" fontId="70" fillId="0" borderId="1" xfId="0" applyFont="1" applyBorder="1" applyAlignment="1">
      <alignment vertical="center" wrapText="1"/>
    </xf>
    <xf numFmtId="0" fontId="70" fillId="0" borderId="11" xfId="1" applyFont="1" applyBorder="1" applyAlignment="1">
      <alignment horizontal="justify" vertical="center" wrapText="1"/>
    </xf>
    <xf numFmtId="0" fontId="9" fillId="2" borderId="0" xfId="0" applyFont="1" applyFill="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4" fillId="2" borderId="27" xfId="0" applyFont="1" applyFill="1" applyBorder="1" applyAlignment="1">
      <alignment horizontal="center" vertical="center"/>
    </xf>
    <xf numFmtId="0" fontId="40" fillId="0" borderId="2" xfId="0" applyFont="1" applyBorder="1"/>
    <xf numFmtId="0" fontId="6" fillId="3" borderId="0" xfId="0" applyFont="1" applyFill="1" applyAlignment="1">
      <alignment horizontal="center"/>
    </xf>
    <xf numFmtId="0" fontId="9" fillId="7" borderId="21" xfId="0" applyFont="1" applyFill="1" applyBorder="1" applyAlignment="1">
      <alignment horizontal="center" vertical="center" wrapText="1"/>
    </xf>
    <xf numFmtId="0" fontId="30" fillId="2" borderId="4" xfId="0" applyFont="1" applyFill="1" applyBorder="1" applyAlignment="1">
      <alignment vertical="center" wrapText="1"/>
    </xf>
    <xf numFmtId="0" fontId="24" fillId="2" borderId="2" xfId="0" applyFont="1" applyFill="1" applyBorder="1" applyAlignment="1">
      <alignment vertical="center" wrapText="1"/>
    </xf>
    <xf numFmtId="0" fontId="30" fillId="2" borderId="2" xfId="0" applyFont="1" applyFill="1" applyBorder="1" applyAlignment="1">
      <alignment horizontal="justify" vertical="center" wrapText="1"/>
    </xf>
    <xf numFmtId="0" fontId="24" fillId="2" borderId="5" xfId="0" applyFont="1" applyFill="1" applyBorder="1" applyAlignment="1">
      <alignment horizontal="justify" vertical="center" wrapText="1"/>
    </xf>
    <xf numFmtId="0" fontId="53" fillId="2" borderId="1" xfId="0" applyFont="1" applyFill="1" applyBorder="1" applyAlignment="1">
      <alignment horizontal="center" wrapText="1"/>
    </xf>
    <xf numFmtId="0" fontId="4" fillId="0" borderId="6" xfId="0" applyFont="1" applyBorder="1" applyAlignment="1">
      <alignment horizontal="center" vertical="center"/>
    </xf>
    <xf numFmtId="0" fontId="7" fillId="0" borderId="2" xfId="0" applyFont="1" applyBorder="1" applyAlignment="1">
      <alignment horizontal="justify" vertical="center" wrapText="1"/>
    </xf>
    <xf numFmtId="0" fontId="53" fillId="0" borderId="2" xfId="0" applyFont="1" applyBorder="1" applyAlignment="1">
      <alignment horizontal="center" wrapText="1"/>
    </xf>
    <xf numFmtId="0" fontId="53" fillId="0" borderId="5" xfId="0" applyFont="1" applyBorder="1" applyAlignment="1">
      <alignment horizontal="center" wrapText="1"/>
    </xf>
    <xf numFmtId="0" fontId="71" fillId="0" borderId="1" xfId="0" applyFont="1" applyBorder="1" applyAlignment="1">
      <alignment horizont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0" xfId="0" applyFont="1" applyBorder="1"/>
    <xf numFmtId="0" fontId="13" fillId="0" borderId="2" xfId="0" applyFont="1" applyBorder="1" applyAlignment="1">
      <alignment horizontal="center" vertical="center" wrapText="1"/>
    </xf>
    <xf numFmtId="0" fontId="4" fillId="0" borderId="5" xfId="0" applyFont="1" applyBorder="1" applyAlignment="1">
      <alignment wrapText="1"/>
    </xf>
    <xf numFmtId="0" fontId="72" fillId="0" borderId="9" xfId="0" applyFont="1" applyBorder="1" applyAlignment="1">
      <alignment horizontal="justify" vertical="center" wrapText="1"/>
    </xf>
    <xf numFmtId="0" fontId="71" fillId="0" borderId="4" xfId="0" applyFont="1" applyBorder="1" applyAlignment="1">
      <alignment horizontal="center" wrapText="1"/>
    </xf>
    <xf numFmtId="0" fontId="72" fillId="0" borderId="1" xfId="0" applyFont="1" applyBorder="1" applyAlignment="1">
      <alignment horizontal="justify" vertical="center" wrapText="1"/>
    </xf>
    <xf numFmtId="0" fontId="8" fillId="0" borderId="20" xfId="0" applyFont="1" applyBorder="1" applyAlignment="1">
      <alignment horizontal="center" vertical="center" wrapText="1"/>
    </xf>
    <xf numFmtId="0" fontId="53" fillId="0" borderId="27" xfId="0" applyFont="1" applyBorder="1" applyAlignment="1">
      <alignment horizontal="center" wrapText="1"/>
    </xf>
    <xf numFmtId="0" fontId="71" fillId="0" borderId="27" xfId="0" applyFont="1" applyBorder="1" applyAlignment="1">
      <alignment horizontal="center" wrapText="1"/>
    </xf>
    <xf numFmtId="0" fontId="71" fillId="0" borderId="4" xfId="0" applyFont="1" applyBorder="1" applyAlignment="1">
      <alignment horizontal="center" vertical="center" wrapText="1"/>
    </xf>
    <xf numFmtId="0" fontId="40" fillId="0" borderId="2" xfId="0" applyFont="1" applyBorder="1" applyAlignment="1">
      <alignment wrapText="1"/>
    </xf>
    <xf numFmtId="0" fontId="3" fillId="2" borderId="1" xfId="0" applyFont="1" applyFill="1" applyBorder="1" applyAlignment="1">
      <alignment horizontal="center"/>
    </xf>
    <xf numFmtId="0" fontId="6" fillId="3" borderId="5" xfId="0" applyFont="1" applyFill="1" applyBorder="1" applyAlignment="1">
      <alignment horizontal="center"/>
    </xf>
    <xf numFmtId="0" fontId="6" fillId="2" borderId="3" xfId="0" applyFont="1" applyFill="1" applyBorder="1" applyAlignment="1">
      <alignment horizontal="center"/>
    </xf>
    <xf numFmtId="0" fontId="6" fillId="2" borderId="5" xfId="0" applyFont="1" applyFill="1" applyBorder="1" applyAlignment="1">
      <alignment horizontal="center"/>
    </xf>
    <xf numFmtId="0" fontId="9" fillId="0" borderId="1" xfId="0" applyFont="1" applyBorder="1" applyAlignment="1">
      <alignment wrapText="1"/>
    </xf>
    <xf numFmtId="0" fontId="30" fillId="2"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4" xfId="0" applyFont="1" applyBorder="1" applyAlignment="1">
      <alignment horizontal="center" vertical="center"/>
    </xf>
    <xf numFmtId="0" fontId="6" fillId="0" borderId="1" xfId="0" applyFont="1" applyBorder="1" applyAlignment="1">
      <alignment horizontal="left" wrapText="1"/>
    </xf>
    <xf numFmtId="0" fontId="3" fillId="3" borderId="5" xfId="0" applyFont="1" applyFill="1" applyBorder="1"/>
    <xf numFmtId="0" fontId="27" fillId="0" borderId="2" xfId="0" applyFont="1" applyBorder="1" applyAlignment="1">
      <alignment horizontal="justify" vertical="center" wrapText="1"/>
    </xf>
    <xf numFmtId="0" fontId="27" fillId="0" borderId="5" xfId="0" applyFont="1" applyBorder="1" applyAlignment="1">
      <alignment horizontal="justify" vertical="center" wrapText="1"/>
    </xf>
    <xf numFmtId="0" fontId="3" fillId="0" borderId="4" xfId="0" applyFont="1" applyBorder="1" applyAlignment="1">
      <alignment horizontal="center" wrapText="1"/>
    </xf>
    <xf numFmtId="0" fontId="69" fillId="0" borderId="1" xfId="0" applyFont="1" applyBorder="1" applyAlignment="1">
      <alignment wrapText="1"/>
    </xf>
    <xf numFmtId="0" fontId="3" fillId="0" borderId="5" xfId="0" applyFont="1" applyBorder="1" applyAlignment="1">
      <alignment horizontal="center" vertical="center" wrapText="1"/>
    </xf>
    <xf numFmtId="0" fontId="73" fillId="0" borderId="1" xfId="0" applyFont="1" applyBorder="1" applyAlignment="1">
      <alignment horizontal="center" vertical="center" wrapText="1"/>
    </xf>
    <xf numFmtId="0" fontId="74" fillId="0" borderId="28" xfId="0" applyFont="1" applyBorder="1" applyAlignment="1">
      <alignment horizontal="left" vertical="center" wrapText="1"/>
    </xf>
    <xf numFmtId="0" fontId="74" fillId="0" borderId="28" xfId="0" applyFont="1" applyBorder="1" applyAlignment="1">
      <alignment horizontal="center" vertical="center" wrapText="1"/>
    </xf>
    <xf numFmtId="0" fontId="74" fillId="0" borderId="29" xfId="0" applyFont="1" applyBorder="1" applyAlignment="1">
      <alignment horizontal="left" vertical="center" wrapText="1"/>
    </xf>
    <xf numFmtId="0" fontId="74" fillId="0" borderId="29" xfId="0" applyFont="1" applyBorder="1" applyAlignment="1">
      <alignment horizontal="center" vertical="center" wrapText="1"/>
    </xf>
    <xf numFmtId="0" fontId="0" fillId="0" borderId="2" xfId="0" applyBorder="1"/>
    <xf numFmtId="0" fontId="74" fillId="0" borderId="1" xfId="0" applyFont="1" applyBorder="1" applyAlignment="1">
      <alignment horizontal="left" vertical="center" wrapText="1"/>
    </xf>
    <xf numFmtId="0" fontId="74" fillId="0" borderId="1" xfId="0" applyFont="1" applyBorder="1" applyAlignment="1">
      <alignment horizontal="center" vertical="center" wrapText="1"/>
    </xf>
    <xf numFmtId="0" fontId="75" fillId="0" borderId="28" xfId="0" applyFont="1" applyBorder="1" applyAlignment="1">
      <alignment horizontal="left" vertical="center" wrapText="1"/>
    </xf>
    <xf numFmtId="0" fontId="75" fillId="0" borderId="28" xfId="0" applyFont="1" applyBorder="1" applyAlignment="1">
      <alignment horizontal="center" vertical="center" wrapText="1"/>
    </xf>
    <xf numFmtId="0" fontId="75" fillId="0" borderId="30" xfId="0" applyFont="1" applyBorder="1" applyAlignment="1">
      <alignment horizontal="left" vertical="center" wrapText="1"/>
    </xf>
    <xf numFmtId="0" fontId="74" fillId="0" borderId="30" xfId="0" applyFont="1" applyBorder="1" applyAlignment="1">
      <alignment horizontal="left" vertical="center" wrapText="1"/>
    </xf>
    <xf numFmtId="0" fontId="76" fillId="0" borderId="1" xfId="0" applyFont="1" applyBorder="1"/>
    <xf numFmtId="0" fontId="21" fillId="4" borderId="2" xfId="0" applyFont="1" applyFill="1" applyBorder="1" applyAlignment="1">
      <alignment horizontal="left" vertical="center"/>
    </xf>
    <xf numFmtId="0" fontId="21" fillId="4" borderId="2" xfId="0" applyFont="1" applyFill="1" applyBorder="1" applyAlignment="1">
      <alignment horizontal="center" vertical="center"/>
    </xf>
    <xf numFmtId="0" fontId="10" fillId="0" borderId="1" xfId="0" applyFont="1" applyBorder="1" applyAlignment="1">
      <alignment horizontal="center" vertical="center"/>
    </xf>
    <xf numFmtId="0" fontId="71" fillId="0" borderId="1" xfId="0" applyFont="1" applyBorder="1" applyAlignment="1">
      <alignment horizontal="center" vertical="center" wrapText="1"/>
    </xf>
    <xf numFmtId="0" fontId="71" fillId="0" borderId="1" xfId="0" applyFont="1" applyBorder="1" applyAlignment="1">
      <alignment horizontal="justify" vertical="center" wrapText="1"/>
    </xf>
    <xf numFmtId="0" fontId="23" fillId="5" borderId="20" xfId="0" applyFont="1" applyFill="1" applyBorder="1" applyAlignment="1">
      <alignment horizontal="justify" vertical="center" wrapText="1"/>
    </xf>
    <xf numFmtId="0" fontId="71" fillId="0" borderId="3" xfId="0" applyFont="1" applyBorder="1" applyAlignment="1">
      <alignment horizontal="center" vertical="center"/>
    </xf>
    <xf numFmtId="0" fontId="71" fillId="0" borderId="1" xfId="0" applyFont="1" applyBorder="1" applyAlignment="1">
      <alignment vertical="center" wrapText="1"/>
    </xf>
    <xf numFmtId="0" fontId="77" fillId="0" borderId="1" xfId="0" applyFont="1" applyBorder="1" applyAlignment="1">
      <alignment horizontal="center" vertical="center"/>
    </xf>
    <xf numFmtId="0" fontId="71" fillId="0" borderId="1" xfId="0" applyFont="1" applyBorder="1" applyAlignment="1">
      <alignment horizontal="center" vertical="center"/>
    </xf>
    <xf numFmtId="0" fontId="7" fillId="0" borderId="2" xfId="0" applyFont="1" applyBorder="1" applyAlignment="1">
      <alignment vertical="center" wrapText="1"/>
    </xf>
    <xf numFmtId="0" fontId="53" fillId="0" borderId="21" xfId="0" applyFont="1" applyBorder="1" applyAlignment="1">
      <alignment horizontal="center" wrapText="1"/>
    </xf>
    <xf numFmtId="0" fontId="4" fillId="0" borderId="0" xfId="0" applyFont="1" applyBorder="1" applyAlignment="1">
      <alignment horizontal="center" vertical="center"/>
    </xf>
    <xf numFmtId="0" fontId="4"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4" fillId="0" borderId="0" xfId="0" applyFont="1" applyAlignment="1">
      <alignment horizontal="center" vertical="center"/>
    </xf>
    <xf numFmtId="0" fontId="32" fillId="0" borderId="0" xfId="0" applyFont="1"/>
    <xf numFmtId="0" fontId="8" fillId="0" borderId="0" xfId="0" applyFont="1" applyAlignment="1">
      <alignment horizontal="center" vertical="center"/>
    </xf>
    <xf numFmtId="0" fontId="4" fillId="0" borderId="0" xfId="0" applyFont="1" applyAlignment="1">
      <alignment vertical="center"/>
    </xf>
    <xf numFmtId="0" fontId="13" fillId="0" borderId="1" xfId="0" applyFont="1" applyBorder="1" applyAlignment="1">
      <alignment horizontal="center" vertical="center"/>
    </xf>
    <xf numFmtId="0" fontId="4" fillId="0" borderId="12" xfId="0" applyFont="1" applyBorder="1" applyAlignment="1">
      <alignment horizontal="center" vertical="center" wrapText="1"/>
    </xf>
    <xf numFmtId="0" fontId="33" fillId="0" borderId="0" xfId="0" applyFont="1" applyAlignment="1">
      <alignment horizontal="center" vertical="center"/>
    </xf>
    <xf numFmtId="0" fontId="1" fillId="0" borderId="0" xfId="0" applyFont="1" applyAlignment="1">
      <alignment horizontal="center" vertical="center"/>
    </xf>
    <xf numFmtId="0" fontId="0" fillId="0" borderId="0" xfId="0"/>
    <xf numFmtId="0" fontId="35" fillId="0" borderId="0" xfId="0" applyFont="1"/>
    <xf numFmtId="0" fontId="8" fillId="2" borderId="0" xfId="0" applyFont="1" applyFill="1" applyAlignment="1">
      <alignment horizontal="center" vertical="center"/>
    </xf>
    <xf numFmtId="0" fontId="35" fillId="2" borderId="0" xfId="0" applyFont="1" applyFill="1"/>
    <xf numFmtId="0" fontId="36" fillId="0" borderId="0" xfId="0" applyFont="1"/>
    <xf numFmtId="0" fontId="42" fillId="0" borderId="0" xfId="0" applyFont="1"/>
    <xf numFmtId="0" fontId="4"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4" fillId="0" borderId="12" xfId="0" applyFont="1" applyBorder="1" applyAlignment="1">
      <alignment horizontal="center" vertical="center"/>
    </xf>
    <xf numFmtId="0" fontId="21" fillId="4" borderId="2" xfId="0" applyFont="1" applyFill="1" applyBorder="1" applyAlignment="1">
      <alignment horizontal="center" vertical="center"/>
    </xf>
    <xf numFmtId="0" fontId="6"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hyperlink" Target="http://csdl.thutuchanhchinh.vn/tw/Pages/chi-tiet-thu-tuc-hanh-chinh.aspx?ItemID=443695&amp;Keyword=&amp;filter=1&amp;tthcLinhVuc=10953&amp;tthcDonVi=B%E1%BB%99%20T%C6%B0%20ph%C3%A1p" TargetMode="External"/><Relationship Id="rId7" Type="http://schemas.openxmlformats.org/officeDocument/2006/relationships/printerSettings" Target="../printerSettings/printerSettings13.bin"/><Relationship Id="rId2" Type="http://schemas.openxmlformats.org/officeDocument/2006/relationships/hyperlink" Target="http://csdl.thutuchanhchinh.vn/tw/Pages/chi-tiet-thu-tuc-hanh-chinh.aspx?ItemID=443691&amp;Keyword=&amp;filter=1&amp;tthcLinhVuc=10953&amp;tthcDonVi=B%E1%BB%99%20T%C6%B0%20ph%C3%A1p" TargetMode="External"/><Relationship Id="rId1" Type="http://schemas.openxmlformats.org/officeDocument/2006/relationships/hyperlink" Target="http://csdl.thutuchanhchinh.vn/tw/Pages/chi-tiet-thu-tuc-hanh-chinh.aspx?ItemID=443685&amp;Keyword=&amp;filter=1&amp;tthcLinhVuc=10953&amp;tthcDonVi=B%E1%BB%99%20T%C6%B0%20ph%C3%A1p" TargetMode="External"/><Relationship Id="rId6" Type="http://schemas.openxmlformats.org/officeDocument/2006/relationships/hyperlink" Target="http://csdl.thutuchanhchinh.vn/tw/Pages/chi-tiet-thu-tuc-hanh-chinh.aspx?ItemID=443703&amp;Keyword=&amp;filter=1&amp;tthcLinhVuc=10953&amp;tthcDonVi=B%E1%BB%99%20T%C6%B0%20ph%C3%A1p" TargetMode="External"/><Relationship Id="rId5" Type="http://schemas.openxmlformats.org/officeDocument/2006/relationships/hyperlink" Target="http://csdl.thutuchanhchinh.vn/tw/Pages/chi-tiet-thu-tuc-hanh-chinh.aspx?ItemID=443699&amp;Keyword=&amp;filter=1&amp;tthcLinhVuc=10953&amp;tthcDonVi=B%E1%BB%99%20T%C6%B0%20ph%C3%A1p" TargetMode="External"/><Relationship Id="rId4" Type="http://schemas.openxmlformats.org/officeDocument/2006/relationships/hyperlink" Target="http://csdl.thutuchanhchinh.vn/tw/Pages/chi-tiet-thu-tuc-hanh-chinh.aspx?ItemID=443697&amp;Keyword=&amp;filter=1&amp;tthcLinhVuc=10953&amp;tthcDonVi=B%E1%BB%99%20T%C6%B0%20ph%C3%A1p"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ichvucong.gov.vn/p/home/dvc-tthc-thu-tuc-hanh-chinh-chi-tiet.html?ma_thu_tuc=7608"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dichvucong.gov.vn/p/home/dvc-tthc-thu-tuc-hanh-chinh-chi-tiet.html?ma_thu_tuc=7608"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csdl.thutuchanhchinh.vn/tw/Pages/chi-tiet-thu-tuc-hanh-chinh.aspx?ItemID=501530&amp;Keyword=&amp;filter=1&amp;tthcLinhVuc=10711&amp;tthcDonVi=B%E1%BB%99%20Y%20t%E1%BA%BF" TargetMode="External"/><Relationship Id="rId7" Type="http://schemas.openxmlformats.org/officeDocument/2006/relationships/printerSettings" Target="../printerSettings/printerSettings8.bin"/><Relationship Id="rId2" Type="http://schemas.openxmlformats.org/officeDocument/2006/relationships/hyperlink" Target="http://csdl.thutuchanhchinh.vn/tw/Pages/chi-tiet-thu-tuc-hanh-chinh.aspx?ItemID=501540&amp;Keyword=&amp;filter=1&amp;tthcLinhVuc=10711&amp;tthcDonVi=B%E1%BB%99%20Y%20t%E1%BA%BF" TargetMode="External"/><Relationship Id="rId1" Type="http://schemas.openxmlformats.org/officeDocument/2006/relationships/hyperlink" Target="http://csdl.thutuchanhchinh.vn/tw/Pages/chi-tiet-thu-tuc-hanh-chinh.aspx?ItemID=501526&amp;Keyword=&amp;filter=1&amp;tthcLinhVuc=10711&amp;tthcDonVi=B%E1%BB%99%20Y%20t%E1%BA%BF" TargetMode="External"/><Relationship Id="rId6" Type="http://schemas.openxmlformats.org/officeDocument/2006/relationships/hyperlink" Target="http://csdl.thutuchanhchinh.vn/tw/Pages/chi-tiet-thu-tuc-hanh-chinh.aspx?ItemID=501533&amp;Keyword=&amp;filter=1&amp;tthcLinhVuc=10711&amp;tthcDonVi=B%E1%BB%99%20Y%20t%E1%BA%BF" TargetMode="External"/><Relationship Id="rId5" Type="http://schemas.openxmlformats.org/officeDocument/2006/relationships/hyperlink" Target="http://csdl.thutuchanhchinh.vn/tw/Pages/chi-tiet-thu-tuc-hanh-chinh.aspx?ItemID=501532&amp;Keyword=&amp;filter=1&amp;tthcLinhVuc=10711&amp;tthcDonVi=B%E1%BB%99%20Y%20t%E1%BA%BF" TargetMode="External"/><Relationship Id="rId4" Type="http://schemas.openxmlformats.org/officeDocument/2006/relationships/hyperlink" Target="http://csdl.thutuchanhchinh.vn/tw/Pages/chi-tiet-thu-tuc-hanh-chinh.aspx?ItemID=501531&amp;Keyword=&amp;filter=1&amp;tthcLinhVuc=10711&amp;tthcDonVi=B%E1%BB%99%20Y%20t%E1%BA%B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4"/>
  <sheetViews>
    <sheetView topLeftCell="A50" zoomScale="75" zoomScaleNormal="75" workbookViewId="0">
      <selection activeCell="C96" sqref="C96"/>
    </sheetView>
  </sheetViews>
  <sheetFormatPr defaultColWidth="9.140625" defaultRowHeight="18" customHeight="1"/>
  <cols>
    <col min="1" max="1" width="1.85546875" style="77" customWidth="1"/>
    <col min="2" max="2" width="6.5703125" style="77" customWidth="1"/>
    <col min="3" max="3" width="67.140625" style="77" customWidth="1"/>
    <col min="4" max="4" width="24" style="77" customWidth="1"/>
    <col min="5" max="5" width="11.5703125" style="78" customWidth="1"/>
    <col min="6" max="6" width="12.42578125" style="77" customWidth="1"/>
    <col min="7" max="7" width="9.140625" style="77"/>
    <col min="8" max="8" width="13" style="77" customWidth="1"/>
    <col min="9" max="15" width="9.140625" style="77"/>
    <col min="16" max="16" width="11" style="77" customWidth="1"/>
    <col min="17" max="16384" width="9.140625" style="77"/>
  </cols>
  <sheetData>
    <row r="1" spans="2:16" ht="7.5" customHeight="1"/>
    <row r="2" spans="2:16" ht="18" customHeight="1">
      <c r="C2" s="603" t="s">
        <v>17</v>
      </c>
      <c r="D2" s="603"/>
      <c r="E2" s="603"/>
      <c r="F2" s="603"/>
    </row>
    <row r="3" spans="2:16" ht="18" customHeight="1">
      <c r="C3" s="603" t="s">
        <v>15</v>
      </c>
      <c r="D3" s="603"/>
      <c r="E3" s="603"/>
      <c r="F3" s="603"/>
    </row>
    <row r="4" spans="2:16" ht="18" customHeight="1">
      <c r="C4" s="603" t="s">
        <v>16</v>
      </c>
      <c r="D4" s="604"/>
      <c r="E4" s="604"/>
      <c r="F4" s="604"/>
    </row>
    <row r="5" spans="2:16" ht="6.75" customHeight="1"/>
    <row r="6" spans="2:16" ht="273.75" customHeight="1">
      <c r="B6" s="45" t="s">
        <v>0</v>
      </c>
      <c r="C6" s="45" t="s">
        <v>3</v>
      </c>
      <c r="D6" s="153" t="s">
        <v>103</v>
      </c>
      <c r="E6" s="105" t="s">
        <v>250</v>
      </c>
      <c r="F6" s="105" t="s">
        <v>251</v>
      </c>
      <c r="G6" s="431" t="s">
        <v>1616</v>
      </c>
      <c r="H6" s="431" t="s">
        <v>1618</v>
      </c>
      <c r="I6" s="431" t="s">
        <v>1617</v>
      </c>
      <c r="J6" s="431" t="s">
        <v>1621</v>
      </c>
      <c r="K6" s="341" t="s">
        <v>1608</v>
      </c>
      <c r="L6" s="9" t="s">
        <v>1622</v>
      </c>
      <c r="M6" s="431" t="s">
        <v>1634</v>
      </c>
      <c r="N6" s="431" t="s">
        <v>1635</v>
      </c>
      <c r="O6" s="431" t="s">
        <v>1637</v>
      </c>
      <c r="P6" s="438" t="s">
        <v>1636</v>
      </c>
    </row>
    <row r="7" spans="2:16" ht="32.25" customHeight="1">
      <c r="B7" s="88"/>
      <c r="C7" s="59" t="s">
        <v>12</v>
      </c>
      <c r="D7" s="197"/>
      <c r="E7" s="59"/>
      <c r="F7" s="88"/>
      <c r="G7" s="61"/>
      <c r="H7" s="61"/>
      <c r="I7" s="61"/>
      <c r="J7" s="61"/>
      <c r="K7" s="61"/>
      <c r="L7" s="61"/>
      <c r="M7" s="61"/>
      <c r="N7" s="61"/>
      <c r="O7" s="61"/>
      <c r="P7" s="61"/>
    </row>
    <row r="8" spans="2:16" s="78" customFormat="1" ht="30.75" customHeight="1">
      <c r="B8" s="352" t="s">
        <v>4</v>
      </c>
      <c r="C8" s="154" t="s">
        <v>252</v>
      </c>
      <c r="D8" s="565" t="str">
        <f>B27</f>
        <v>19</v>
      </c>
      <c r="E8" s="59"/>
      <c r="F8" s="59"/>
      <c r="G8" s="36"/>
      <c r="H8" s="36"/>
      <c r="I8" s="36"/>
      <c r="J8" s="36"/>
      <c r="K8" s="36"/>
      <c r="L8" s="36"/>
      <c r="M8" s="36"/>
      <c r="N8" s="36"/>
      <c r="O8" s="36"/>
      <c r="P8" s="36"/>
    </row>
    <row r="9" spans="2:16" ht="44.45" customHeight="1">
      <c r="B9" s="351" t="s">
        <v>112</v>
      </c>
      <c r="C9" s="222" t="s">
        <v>1641</v>
      </c>
      <c r="D9" s="219" t="s">
        <v>1659</v>
      </c>
      <c r="E9" s="46"/>
      <c r="F9" s="46" t="s">
        <v>72</v>
      </c>
      <c r="G9" s="61"/>
      <c r="H9" s="61"/>
      <c r="I9" s="61"/>
      <c r="J9" s="61"/>
      <c r="K9" s="61"/>
      <c r="L9" s="61"/>
      <c r="M9" s="61"/>
      <c r="N9" s="61"/>
      <c r="O9" s="61"/>
      <c r="P9" s="61"/>
    </row>
    <row r="10" spans="2:16" ht="37.5">
      <c r="B10" s="351" t="s">
        <v>113</v>
      </c>
      <c r="C10" s="34" t="s">
        <v>1642</v>
      </c>
      <c r="D10" s="219" t="s">
        <v>1659</v>
      </c>
      <c r="E10" s="46"/>
      <c r="F10" s="46" t="s">
        <v>72</v>
      </c>
      <c r="G10" s="61"/>
      <c r="H10" s="61"/>
      <c r="I10" s="61"/>
      <c r="J10" s="61"/>
      <c r="K10" s="61"/>
      <c r="L10" s="61"/>
      <c r="M10" s="61"/>
      <c r="N10" s="61"/>
      <c r="O10" s="61"/>
      <c r="P10" s="61"/>
    </row>
    <row r="11" spans="2:16" ht="56.25">
      <c r="B11" s="351" t="s">
        <v>114</v>
      </c>
      <c r="C11" s="222" t="s">
        <v>1395</v>
      </c>
      <c r="D11" s="219" t="s">
        <v>1659</v>
      </c>
      <c r="E11" s="46"/>
      <c r="F11" s="46" t="s">
        <v>72</v>
      </c>
      <c r="G11" s="61"/>
      <c r="H11" s="61"/>
      <c r="I11" s="61"/>
      <c r="J11" s="61"/>
      <c r="K11" s="61"/>
      <c r="L11" s="61"/>
      <c r="M11" s="61"/>
      <c r="N11" s="61"/>
      <c r="O11" s="61"/>
      <c r="P11" s="61"/>
    </row>
    <row r="12" spans="2:16" ht="41.25" customHeight="1">
      <c r="B12" s="351" t="s">
        <v>115</v>
      </c>
      <c r="C12" s="34" t="s">
        <v>1643</v>
      </c>
      <c r="D12" s="219" t="s">
        <v>1659</v>
      </c>
      <c r="E12" s="46"/>
      <c r="F12" s="46" t="s">
        <v>72</v>
      </c>
      <c r="G12" s="61"/>
      <c r="H12" s="61"/>
      <c r="I12" s="61"/>
      <c r="J12" s="61"/>
      <c r="K12" s="61"/>
      <c r="L12" s="61"/>
      <c r="M12" s="61"/>
      <c r="N12" s="61"/>
      <c r="O12" s="61"/>
      <c r="P12" s="61"/>
    </row>
    <row r="13" spans="2:16" ht="36.75" customHeight="1">
      <c r="B13" s="351" t="s">
        <v>116</v>
      </c>
      <c r="C13" s="34" t="s">
        <v>1644</v>
      </c>
      <c r="D13" s="219" t="s">
        <v>1659</v>
      </c>
      <c r="E13" s="46"/>
      <c r="F13" s="46" t="s">
        <v>72</v>
      </c>
      <c r="G13" s="61"/>
      <c r="H13" s="61"/>
      <c r="I13" s="61"/>
      <c r="J13" s="61"/>
      <c r="K13" s="61"/>
      <c r="L13" s="61"/>
      <c r="M13" s="61"/>
      <c r="N13" s="61"/>
      <c r="O13" s="61"/>
      <c r="P13" s="61"/>
    </row>
    <row r="14" spans="2:16" ht="37.5">
      <c r="B14" s="351" t="s">
        <v>117</v>
      </c>
      <c r="C14" s="222" t="s">
        <v>1645</v>
      </c>
      <c r="D14" s="219" t="s">
        <v>1659</v>
      </c>
      <c r="E14" s="46"/>
      <c r="F14" s="46" t="s">
        <v>72</v>
      </c>
      <c r="G14" s="61"/>
      <c r="H14" s="61"/>
      <c r="I14" s="61"/>
      <c r="J14" s="61"/>
      <c r="K14" s="61"/>
      <c r="L14" s="61"/>
      <c r="M14" s="61"/>
      <c r="N14" s="61"/>
      <c r="O14" s="61"/>
      <c r="P14" s="61"/>
    </row>
    <row r="15" spans="2:16" ht="37.5">
      <c r="B15" s="351" t="s">
        <v>118</v>
      </c>
      <c r="C15" s="222" t="s">
        <v>1646</v>
      </c>
      <c r="D15" s="219" t="s">
        <v>1659</v>
      </c>
      <c r="E15" s="46"/>
      <c r="F15" s="46" t="s">
        <v>72</v>
      </c>
      <c r="G15" s="61"/>
      <c r="H15" s="61"/>
      <c r="I15" s="61"/>
      <c r="J15" s="61"/>
      <c r="K15" s="61"/>
      <c r="L15" s="61"/>
      <c r="M15" s="61"/>
      <c r="N15" s="61"/>
      <c r="O15" s="61"/>
      <c r="P15" s="61"/>
    </row>
    <row r="16" spans="2:16" ht="37.5">
      <c r="B16" s="351" t="s">
        <v>119</v>
      </c>
      <c r="C16" s="222" t="s">
        <v>1647</v>
      </c>
      <c r="D16" s="219" t="s">
        <v>1659</v>
      </c>
      <c r="E16" s="46"/>
      <c r="F16" s="46" t="s">
        <v>72</v>
      </c>
      <c r="G16" s="61"/>
      <c r="H16" s="61"/>
      <c r="I16" s="61"/>
      <c r="J16" s="61"/>
      <c r="K16" s="61"/>
      <c r="L16" s="61"/>
      <c r="M16" s="61"/>
      <c r="N16" s="61"/>
      <c r="O16" s="61"/>
      <c r="P16" s="61"/>
    </row>
    <row r="17" spans="2:16" ht="37.5">
      <c r="B17" s="351" t="s">
        <v>120</v>
      </c>
      <c r="C17" s="222" t="s">
        <v>1648</v>
      </c>
      <c r="D17" s="219" t="s">
        <v>1659</v>
      </c>
      <c r="E17" s="46"/>
      <c r="F17" s="46" t="s">
        <v>72</v>
      </c>
      <c r="G17" s="61"/>
      <c r="H17" s="61"/>
      <c r="I17" s="61"/>
      <c r="J17" s="61"/>
      <c r="K17" s="61"/>
      <c r="L17" s="61"/>
      <c r="M17" s="61"/>
      <c r="N17" s="61"/>
      <c r="O17" s="61"/>
      <c r="P17" s="61"/>
    </row>
    <row r="18" spans="2:16" ht="39.75" customHeight="1">
      <c r="B18" s="351" t="s">
        <v>121</v>
      </c>
      <c r="C18" s="222" t="s">
        <v>1649</v>
      </c>
      <c r="D18" s="219" t="s">
        <v>1659</v>
      </c>
      <c r="E18" s="46"/>
      <c r="F18" s="46" t="s">
        <v>72</v>
      </c>
      <c r="G18" s="61"/>
      <c r="H18" s="61"/>
      <c r="I18" s="61"/>
      <c r="J18" s="61"/>
      <c r="K18" s="61"/>
      <c r="L18" s="61"/>
      <c r="M18" s="61"/>
      <c r="N18" s="61"/>
      <c r="O18" s="61"/>
      <c r="P18" s="61"/>
    </row>
    <row r="19" spans="2:16" ht="60.6" customHeight="1">
      <c r="B19" s="351" t="s">
        <v>122</v>
      </c>
      <c r="C19" s="222" t="s">
        <v>1650</v>
      </c>
      <c r="D19" s="219" t="s">
        <v>1659</v>
      </c>
      <c r="E19" s="46"/>
      <c r="F19" s="46" t="s">
        <v>72</v>
      </c>
      <c r="G19" s="61"/>
      <c r="H19" s="61"/>
      <c r="I19" s="61"/>
      <c r="J19" s="61"/>
      <c r="K19" s="61"/>
      <c r="L19" s="61"/>
      <c r="M19" s="61"/>
      <c r="N19" s="61"/>
      <c r="O19" s="61"/>
      <c r="P19" s="61"/>
    </row>
    <row r="20" spans="2:16" ht="37.5">
      <c r="B20" s="351" t="s">
        <v>123</v>
      </c>
      <c r="C20" s="222" t="s">
        <v>1651</v>
      </c>
      <c r="D20" s="219" t="s">
        <v>1659</v>
      </c>
      <c r="E20" s="45"/>
      <c r="F20" s="46" t="s">
        <v>72</v>
      </c>
      <c r="G20" s="61"/>
      <c r="H20" s="61"/>
      <c r="I20" s="61"/>
      <c r="J20" s="61"/>
      <c r="K20" s="61"/>
      <c r="L20" s="61"/>
      <c r="M20" s="61"/>
      <c r="N20" s="61"/>
      <c r="O20" s="61"/>
      <c r="P20" s="61"/>
    </row>
    <row r="21" spans="2:16" ht="37.5">
      <c r="B21" s="351" t="s">
        <v>124</v>
      </c>
      <c r="C21" s="222" t="s">
        <v>1652</v>
      </c>
      <c r="D21" s="219" t="s">
        <v>1659</v>
      </c>
      <c r="E21" s="45"/>
      <c r="F21" s="46" t="s">
        <v>72</v>
      </c>
      <c r="G21" s="61"/>
      <c r="H21" s="61"/>
      <c r="I21" s="61"/>
      <c r="J21" s="61"/>
      <c r="K21" s="61"/>
      <c r="L21" s="61"/>
      <c r="M21" s="61"/>
      <c r="N21" s="61"/>
      <c r="O21" s="61"/>
      <c r="P21" s="61"/>
    </row>
    <row r="22" spans="2:16" ht="37.5">
      <c r="B22" s="351" t="s">
        <v>125</v>
      </c>
      <c r="C22" s="222" t="s">
        <v>1653</v>
      </c>
      <c r="D22" s="219" t="s">
        <v>1659</v>
      </c>
      <c r="E22" s="45"/>
      <c r="F22" s="46" t="s">
        <v>72</v>
      </c>
      <c r="G22" s="61"/>
      <c r="H22" s="61"/>
      <c r="I22" s="61"/>
      <c r="J22" s="61"/>
      <c r="K22" s="61"/>
      <c r="L22" s="61"/>
      <c r="M22" s="61"/>
      <c r="N22" s="61"/>
      <c r="O22" s="61"/>
      <c r="P22" s="61"/>
    </row>
    <row r="23" spans="2:16" ht="37.5">
      <c r="B23" s="351" t="s">
        <v>126</v>
      </c>
      <c r="C23" s="222" t="s">
        <v>1654</v>
      </c>
      <c r="D23" s="219" t="s">
        <v>1659</v>
      </c>
      <c r="E23" s="45"/>
      <c r="F23" s="46" t="s">
        <v>72</v>
      </c>
      <c r="G23" s="61"/>
      <c r="H23" s="61"/>
      <c r="I23" s="61"/>
      <c r="J23" s="61"/>
      <c r="K23" s="61"/>
      <c r="L23" s="61"/>
      <c r="M23" s="61"/>
      <c r="N23" s="61"/>
      <c r="O23" s="61"/>
      <c r="P23" s="61"/>
    </row>
    <row r="24" spans="2:16" ht="37.5">
      <c r="B24" s="351" t="s">
        <v>127</v>
      </c>
      <c r="C24" s="222" t="s">
        <v>1655</v>
      </c>
      <c r="D24" s="219" t="s">
        <v>1659</v>
      </c>
      <c r="E24" s="45"/>
      <c r="F24" s="46" t="s">
        <v>72</v>
      </c>
      <c r="G24" s="61"/>
      <c r="H24" s="61"/>
      <c r="I24" s="61"/>
      <c r="J24" s="61"/>
      <c r="K24" s="61"/>
      <c r="L24" s="61"/>
      <c r="M24" s="61"/>
      <c r="N24" s="61"/>
      <c r="O24" s="61"/>
      <c r="P24" s="61"/>
    </row>
    <row r="25" spans="2:16" ht="37.5">
      <c r="B25" s="351" t="s">
        <v>128</v>
      </c>
      <c r="C25" s="222" t="s">
        <v>1656</v>
      </c>
      <c r="D25" s="219" t="s">
        <v>1659</v>
      </c>
      <c r="E25" s="45"/>
      <c r="F25" s="46" t="s">
        <v>72</v>
      </c>
      <c r="G25" s="61"/>
      <c r="H25" s="61"/>
      <c r="I25" s="61"/>
      <c r="J25" s="61"/>
      <c r="K25" s="61"/>
      <c r="L25" s="61"/>
      <c r="M25" s="61"/>
      <c r="N25" s="61"/>
      <c r="O25" s="61"/>
      <c r="P25" s="61"/>
    </row>
    <row r="26" spans="2:16" ht="56.25">
      <c r="B26" s="351" t="s">
        <v>248</v>
      </c>
      <c r="C26" s="222" t="s">
        <v>1657</v>
      </c>
      <c r="D26" s="219" t="s">
        <v>1659</v>
      </c>
      <c r="E26" s="45"/>
      <c r="F26" s="46" t="s">
        <v>72</v>
      </c>
      <c r="G26" s="61"/>
      <c r="H26" s="61"/>
      <c r="I26" s="61"/>
      <c r="J26" s="61"/>
      <c r="K26" s="61"/>
      <c r="L26" s="61"/>
      <c r="M26" s="61"/>
      <c r="N26" s="61"/>
      <c r="O26" s="61"/>
      <c r="P26" s="61"/>
    </row>
    <row r="27" spans="2:16" ht="37.5">
      <c r="B27" s="351" t="s">
        <v>249</v>
      </c>
      <c r="C27" s="222" t="s">
        <v>1658</v>
      </c>
      <c r="D27" s="219" t="s">
        <v>1659</v>
      </c>
      <c r="E27" s="45"/>
      <c r="F27" s="46" t="s">
        <v>72</v>
      </c>
      <c r="G27" s="61"/>
      <c r="H27" s="61"/>
      <c r="I27" s="61"/>
      <c r="J27" s="61"/>
      <c r="K27" s="61"/>
      <c r="L27" s="61"/>
      <c r="M27" s="61"/>
      <c r="N27" s="61"/>
      <c r="O27" s="61"/>
      <c r="P27" s="61"/>
    </row>
    <row r="28" spans="2:16" ht="18.75">
      <c r="B28" s="352" t="s">
        <v>5</v>
      </c>
      <c r="C28" s="380" t="s">
        <v>1662</v>
      </c>
      <c r="D28" s="219">
        <f>B30</f>
        <v>2</v>
      </c>
      <c r="E28" s="59"/>
      <c r="F28" s="88"/>
      <c r="G28" s="61"/>
      <c r="H28" s="61"/>
      <c r="I28" s="61"/>
      <c r="J28" s="61"/>
      <c r="K28" s="61"/>
      <c r="L28" s="61"/>
      <c r="M28" s="61"/>
      <c r="N28" s="61"/>
      <c r="O28" s="61"/>
      <c r="P28" s="61"/>
    </row>
    <row r="29" spans="2:16" ht="37.5">
      <c r="B29" s="353">
        <v>1</v>
      </c>
      <c r="C29" s="222" t="s">
        <v>1660</v>
      </c>
      <c r="D29" s="219" t="s">
        <v>1659</v>
      </c>
      <c r="E29" s="88"/>
      <c r="F29" s="46" t="s">
        <v>72</v>
      </c>
      <c r="G29" s="61"/>
      <c r="H29" s="61"/>
      <c r="I29" s="61"/>
      <c r="J29" s="61"/>
      <c r="K29" s="61"/>
      <c r="L29" s="61"/>
      <c r="M29" s="61"/>
      <c r="N29" s="61"/>
      <c r="O29" s="61"/>
      <c r="P29" s="61"/>
    </row>
    <row r="30" spans="2:16" ht="93.75">
      <c r="B30" s="353">
        <v>2</v>
      </c>
      <c r="C30" s="222" t="s">
        <v>1895</v>
      </c>
      <c r="D30" s="219" t="s">
        <v>1659</v>
      </c>
      <c r="E30" s="88"/>
      <c r="F30" s="46" t="s">
        <v>72</v>
      </c>
      <c r="G30" s="61"/>
      <c r="H30" s="61"/>
      <c r="I30" s="61"/>
      <c r="J30" s="61"/>
      <c r="K30" s="61"/>
      <c r="L30" s="61"/>
      <c r="M30" s="61"/>
      <c r="N30" s="61"/>
      <c r="O30" s="61"/>
      <c r="P30" s="61"/>
    </row>
    <row r="31" spans="2:16" ht="18.75">
      <c r="B31" s="352" t="s">
        <v>7</v>
      </c>
      <c r="C31" s="315" t="s">
        <v>1663</v>
      </c>
      <c r="D31" s="219">
        <f>B35</f>
        <v>4</v>
      </c>
      <c r="E31" s="88"/>
      <c r="F31" s="88"/>
      <c r="G31" s="61"/>
      <c r="H31" s="61"/>
      <c r="I31" s="61"/>
      <c r="J31" s="61"/>
      <c r="K31" s="61"/>
      <c r="L31" s="61"/>
      <c r="M31" s="61"/>
      <c r="N31" s="61"/>
      <c r="O31" s="61"/>
      <c r="P31" s="61"/>
    </row>
    <row r="32" spans="2:16" ht="37.5">
      <c r="B32" s="353">
        <v>1</v>
      </c>
      <c r="C32" s="222" t="s">
        <v>1661</v>
      </c>
      <c r="D32" s="219" t="s">
        <v>1659</v>
      </c>
      <c r="E32" s="88"/>
      <c r="F32" s="46" t="s">
        <v>72</v>
      </c>
      <c r="G32" s="61"/>
      <c r="H32" s="61"/>
      <c r="I32" s="61"/>
      <c r="J32" s="61"/>
      <c r="K32" s="61"/>
      <c r="L32" s="61"/>
      <c r="M32" s="61"/>
      <c r="N32" s="61"/>
      <c r="O32" s="61"/>
      <c r="P32" s="61"/>
    </row>
    <row r="33" spans="2:16" ht="37.5">
      <c r="B33" s="353">
        <v>2</v>
      </c>
      <c r="C33" s="222" t="s">
        <v>1664</v>
      </c>
      <c r="D33" s="219" t="s">
        <v>1659</v>
      </c>
      <c r="E33" s="88"/>
      <c r="F33" s="46" t="s">
        <v>72</v>
      </c>
      <c r="G33" s="61"/>
      <c r="H33" s="61"/>
      <c r="I33" s="61"/>
      <c r="J33" s="61"/>
      <c r="K33" s="61"/>
      <c r="L33" s="61"/>
      <c r="M33" s="61"/>
      <c r="N33" s="61"/>
      <c r="O33" s="61"/>
      <c r="P33" s="61"/>
    </row>
    <row r="34" spans="2:16" ht="37.5">
      <c r="B34" s="353">
        <v>3</v>
      </c>
      <c r="C34" s="222" t="s">
        <v>1665</v>
      </c>
      <c r="D34" s="219" t="s">
        <v>1659</v>
      </c>
      <c r="E34" s="88"/>
      <c r="F34" s="46" t="s">
        <v>72</v>
      </c>
      <c r="G34" s="61"/>
      <c r="H34" s="61"/>
      <c r="I34" s="61"/>
      <c r="J34" s="61"/>
      <c r="K34" s="61"/>
      <c r="L34" s="61"/>
      <c r="M34" s="61"/>
      <c r="N34" s="61"/>
      <c r="O34" s="61"/>
      <c r="P34" s="61"/>
    </row>
    <row r="35" spans="2:16" ht="37.5">
      <c r="B35" s="353">
        <v>4</v>
      </c>
      <c r="C35" s="222" t="s">
        <v>1666</v>
      </c>
      <c r="D35" s="219" t="s">
        <v>1659</v>
      </c>
      <c r="E35" s="88"/>
      <c r="F35" s="46" t="s">
        <v>72</v>
      </c>
      <c r="G35" s="61"/>
      <c r="H35" s="61"/>
      <c r="I35" s="61"/>
      <c r="J35" s="61"/>
      <c r="K35" s="61"/>
      <c r="L35" s="61"/>
      <c r="M35" s="61"/>
      <c r="N35" s="61"/>
      <c r="O35" s="61"/>
      <c r="P35" s="61"/>
    </row>
    <row r="36" spans="2:16" ht="18.75">
      <c r="B36" s="352" t="s">
        <v>8</v>
      </c>
      <c r="C36" s="315" t="s">
        <v>1673</v>
      </c>
      <c r="D36" s="219">
        <f>B42</f>
        <v>6</v>
      </c>
      <c r="E36" s="88"/>
      <c r="F36" s="88"/>
      <c r="G36" s="61"/>
      <c r="H36" s="61"/>
      <c r="I36" s="61"/>
      <c r="J36" s="61"/>
      <c r="K36" s="61"/>
      <c r="L36" s="61"/>
      <c r="M36" s="61"/>
      <c r="N36" s="61"/>
      <c r="O36" s="61"/>
      <c r="P36" s="61"/>
    </row>
    <row r="37" spans="2:16" ht="93.75">
      <c r="B37" s="353">
        <v>1</v>
      </c>
      <c r="C37" s="222" t="s">
        <v>1667</v>
      </c>
      <c r="D37" s="219" t="s">
        <v>1659</v>
      </c>
      <c r="E37" s="88"/>
      <c r="F37" s="46" t="s">
        <v>72</v>
      </c>
      <c r="G37" s="61"/>
      <c r="H37" s="61"/>
      <c r="I37" s="61"/>
      <c r="J37" s="61"/>
      <c r="K37" s="61"/>
      <c r="L37" s="61"/>
      <c r="M37" s="61"/>
      <c r="N37" s="61"/>
      <c r="O37" s="61"/>
      <c r="P37" s="61"/>
    </row>
    <row r="38" spans="2:16" ht="112.5">
      <c r="B38" s="353">
        <v>2</v>
      </c>
      <c r="C38" s="222" t="s">
        <v>1668</v>
      </c>
      <c r="D38" s="219" t="s">
        <v>1659</v>
      </c>
      <c r="E38" s="88"/>
      <c r="F38" s="46" t="s">
        <v>72</v>
      </c>
      <c r="G38" s="61"/>
      <c r="H38" s="61"/>
      <c r="I38" s="61"/>
      <c r="J38" s="61"/>
      <c r="K38" s="61"/>
      <c r="L38" s="61"/>
      <c r="M38" s="61"/>
      <c r="N38" s="61"/>
      <c r="O38" s="61"/>
      <c r="P38" s="61"/>
    </row>
    <row r="39" spans="2:16" ht="93.75">
      <c r="B39" s="353">
        <v>3</v>
      </c>
      <c r="C39" s="222" t="s">
        <v>1669</v>
      </c>
      <c r="D39" s="219" t="s">
        <v>1659</v>
      </c>
      <c r="E39" s="88"/>
      <c r="F39" s="46" t="s">
        <v>72</v>
      </c>
      <c r="G39" s="61"/>
      <c r="H39" s="61"/>
      <c r="I39" s="61"/>
      <c r="J39" s="61"/>
      <c r="K39" s="61"/>
      <c r="L39" s="61"/>
      <c r="M39" s="61"/>
      <c r="N39" s="61"/>
      <c r="O39" s="61"/>
      <c r="P39" s="61"/>
    </row>
    <row r="40" spans="2:16" ht="93.75">
      <c r="B40" s="353">
        <v>4</v>
      </c>
      <c r="C40" s="222" t="s">
        <v>1670</v>
      </c>
      <c r="D40" s="219" t="s">
        <v>1659</v>
      </c>
      <c r="E40" s="88"/>
      <c r="F40" s="46" t="s">
        <v>72</v>
      </c>
      <c r="G40" s="61"/>
      <c r="H40" s="61"/>
      <c r="I40" s="61"/>
      <c r="J40" s="61"/>
      <c r="K40" s="61"/>
      <c r="L40" s="61"/>
      <c r="M40" s="61"/>
      <c r="N40" s="61"/>
      <c r="O40" s="61"/>
      <c r="P40" s="61"/>
    </row>
    <row r="41" spans="2:16" ht="112.5">
      <c r="B41" s="353">
        <v>5</v>
      </c>
      <c r="C41" s="222" t="s">
        <v>1671</v>
      </c>
      <c r="D41" s="219" t="s">
        <v>1659</v>
      </c>
      <c r="E41" s="88"/>
      <c r="F41" s="46" t="s">
        <v>72</v>
      </c>
      <c r="G41" s="61"/>
      <c r="H41" s="61"/>
      <c r="I41" s="61"/>
      <c r="J41" s="61"/>
      <c r="K41" s="61"/>
      <c r="L41" s="61"/>
      <c r="M41" s="61"/>
      <c r="N41" s="61"/>
      <c r="O41" s="61"/>
      <c r="P41" s="61"/>
    </row>
    <row r="42" spans="2:16" ht="112.5">
      <c r="B42" s="353">
        <v>6</v>
      </c>
      <c r="C42" s="222" t="s">
        <v>1672</v>
      </c>
      <c r="D42" s="219" t="s">
        <v>1659</v>
      </c>
      <c r="E42" s="88"/>
      <c r="F42" s="46" t="s">
        <v>72</v>
      </c>
      <c r="G42" s="61"/>
      <c r="H42" s="61"/>
      <c r="I42" s="61"/>
      <c r="J42" s="61"/>
      <c r="K42" s="61"/>
      <c r="L42" s="61"/>
      <c r="M42" s="61"/>
      <c r="N42" s="61"/>
      <c r="O42" s="61"/>
      <c r="P42" s="61"/>
    </row>
    <row r="43" spans="2:16" ht="18" customHeight="1">
      <c r="B43" s="352" t="s">
        <v>9</v>
      </c>
      <c r="C43" s="186" t="s">
        <v>1674</v>
      </c>
      <c r="D43" s="219">
        <v>8</v>
      </c>
      <c r="E43" s="88"/>
      <c r="F43" s="88"/>
      <c r="G43" s="61"/>
      <c r="H43" s="61"/>
      <c r="I43" s="61"/>
      <c r="J43" s="61"/>
      <c r="K43" s="61"/>
      <c r="L43" s="61"/>
      <c r="M43" s="61"/>
      <c r="N43" s="61"/>
      <c r="O43" s="61"/>
      <c r="P43" s="61"/>
    </row>
    <row r="44" spans="2:16" ht="37.5" customHeight="1">
      <c r="B44" s="352">
        <v>1</v>
      </c>
      <c r="C44" s="222" t="s">
        <v>1675</v>
      </c>
      <c r="D44" s="219" t="s">
        <v>1659</v>
      </c>
      <c r="E44" s="88"/>
      <c r="F44" s="46" t="s">
        <v>72</v>
      </c>
      <c r="G44" s="61"/>
      <c r="H44" s="61"/>
      <c r="I44" s="61"/>
      <c r="J44" s="61"/>
      <c r="K44" s="61"/>
      <c r="L44" s="61"/>
      <c r="M44" s="61"/>
      <c r="N44" s="61"/>
      <c r="O44" s="61"/>
      <c r="P44" s="61"/>
    </row>
    <row r="45" spans="2:16" ht="62.25" customHeight="1">
      <c r="B45" s="352">
        <v>2</v>
      </c>
      <c r="C45" s="393" t="s">
        <v>1676</v>
      </c>
      <c r="D45" s="219" t="s">
        <v>1659</v>
      </c>
      <c r="E45" s="88"/>
      <c r="F45" s="46" t="s">
        <v>72</v>
      </c>
      <c r="G45" s="61"/>
      <c r="H45" s="61"/>
      <c r="I45" s="61"/>
      <c r="J45" s="61"/>
      <c r="K45" s="61"/>
      <c r="L45" s="61"/>
      <c r="M45" s="61"/>
      <c r="N45" s="61"/>
      <c r="O45" s="61"/>
      <c r="P45" s="61"/>
    </row>
    <row r="46" spans="2:16" ht="44.25" customHeight="1">
      <c r="B46" s="352">
        <v>3</v>
      </c>
      <c r="C46" s="222" t="s">
        <v>2077</v>
      </c>
      <c r="D46" s="219" t="s">
        <v>2083</v>
      </c>
      <c r="E46" s="88"/>
      <c r="F46" s="46" t="s">
        <v>1882</v>
      </c>
      <c r="G46" s="61"/>
      <c r="H46" s="61"/>
      <c r="I46" s="61" t="s">
        <v>2084</v>
      </c>
      <c r="J46" s="61"/>
      <c r="K46" s="61"/>
      <c r="L46" s="61"/>
      <c r="M46" s="61"/>
      <c r="N46" s="61"/>
      <c r="O46" s="61"/>
      <c r="P46" s="61"/>
    </row>
    <row r="47" spans="2:16" ht="63.75" customHeight="1">
      <c r="B47" s="352">
        <v>4</v>
      </c>
      <c r="C47" s="222" t="s">
        <v>2078</v>
      </c>
      <c r="D47" s="219" t="s">
        <v>2083</v>
      </c>
      <c r="E47" s="88"/>
      <c r="F47" s="46" t="s">
        <v>1882</v>
      </c>
      <c r="G47" s="61"/>
      <c r="H47" s="61"/>
      <c r="I47" s="61" t="s">
        <v>2084</v>
      </c>
      <c r="J47" s="61"/>
      <c r="K47" s="61"/>
      <c r="L47" s="61"/>
      <c r="M47" s="61"/>
      <c r="N47" s="61"/>
      <c r="O47" s="61"/>
      <c r="P47" s="61"/>
    </row>
    <row r="48" spans="2:16" ht="44.25" customHeight="1">
      <c r="B48" s="352">
        <v>5</v>
      </c>
      <c r="C48" s="222" t="s">
        <v>2079</v>
      </c>
      <c r="D48" s="219" t="s">
        <v>2083</v>
      </c>
      <c r="E48" s="88"/>
      <c r="F48" s="46" t="s">
        <v>1882</v>
      </c>
      <c r="G48" s="61"/>
      <c r="H48" s="61"/>
      <c r="I48" s="61" t="s">
        <v>2085</v>
      </c>
      <c r="J48" s="61"/>
      <c r="K48" s="61"/>
      <c r="L48" s="61"/>
      <c r="M48" s="61"/>
      <c r="N48" s="61"/>
      <c r="O48" s="61"/>
      <c r="P48" s="61"/>
    </row>
    <row r="49" spans="2:16" ht="44.25" customHeight="1">
      <c r="B49" s="352">
        <v>6</v>
      </c>
      <c r="C49" s="222" t="s">
        <v>2080</v>
      </c>
      <c r="D49" s="219" t="s">
        <v>2083</v>
      </c>
      <c r="E49" s="88"/>
      <c r="F49" s="46" t="s">
        <v>1882</v>
      </c>
      <c r="G49" s="61"/>
      <c r="H49" s="61"/>
      <c r="I49" s="61" t="s">
        <v>2084</v>
      </c>
      <c r="J49" s="61"/>
      <c r="K49" s="61"/>
      <c r="L49" s="61"/>
      <c r="M49" s="61"/>
      <c r="N49" s="61"/>
      <c r="O49" s="61"/>
      <c r="P49" s="61"/>
    </row>
    <row r="50" spans="2:16" ht="44.25" customHeight="1">
      <c r="B50" s="352">
        <v>7</v>
      </c>
      <c r="C50" s="222" t="s">
        <v>2081</v>
      </c>
      <c r="D50" s="219" t="s">
        <v>2083</v>
      </c>
      <c r="E50" s="88"/>
      <c r="F50" s="46" t="s">
        <v>1882</v>
      </c>
      <c r="G50" s="61"/>
      <c r="H50" s="61"/>
      <c r="I50" s="61" t="s">
        <v>2084</v>
      </c>
      <c r="J50" s="61"/>
      <c r="K50" s="61"/>
      <c r="L50" s="61"/>
      <c r="M50" s="61"/>
      <c r="N50" s="61"/>
      <c r="O50" s="61"/>
      <c r="P50" s="61"/>
    </row>
    <row r="51" spans="2:16" ht="44.25" customHeight="1">
      <c r="B51" s="352">
        <v>8</v>
      </c>
      <c r="C51" s="222" t="s">
        <v>2082</v>
      </c>
      <c r="D51" s="219" t="s">
        <v>2083</v>
      </c>
      <c r="E51" s="88"/>
      <c r="F51" s="46" t="s">
        <v>1882</v>
      </c>
      <c r="G51" s="61"/>
      <c r="H51" s="61"/>
      <c r="I51" s="61" t="s">
        <v>2084</v>
      </c>
      <c r="J51" s="61"/>
      <c r="K51" s="61"/>
      <c r="L51" s="61"/>
      <c r="M51" s="61"/>
      <c r="N51" s="61"/>
      <c r="O51" s="61"/>
      <c r="P51" s="61"/>
    </row>
    <row r="52" spans="2:16" ht="25.5">
      <c r="B52" s="59"/>
      <c r="C52" s="354" t="s">
        <v>11</v>
      </c>
      <c r="D52" s="155">
        <f>D43+D36+D31+D28+D8</f>
        <v>39</v>
      </c>
      <c r="E52" s="155"/>
      <c r="F52" s="59"/>
      <c r="G52" s="61"/>
      <c r="H52" s="61"/>
      <c r="I52" s="61"/>
      <c r="J52" s="61"/>
      <c r="K52" s="61"/>
      <c r="L52" s="61"/>
      <c r="M52" s="61"/>
      <c r="N52" s="61"/>
      <c r="O52" s="61"/>
      <c r="P52" s="61"/>
    </row>
    <row r="53" spans="2:16" ht="15.75"/>
    <row r="54" spans="2:16" ht="15.75"/>
    <row r="55" spans="2:16" ht="15.75"/>
    <row r="56" spans="2:16" ht="25.5" customHeight="1">
      <c r="B56" s="36" t="s">
        <v>0</v>
      </c>
      <c r="C56" s="36" t="s">
        <v>3</v>
      </c>
      <c r="D56" s="36" t="s">
        <v>6</v>
      </c>
      <c r="E56" s="105"/>
      <c r="F56" s="105"/>
      <c r="G56" s="61"/>
      <c r="H56" s="61"/>
      <c r="I56" s="61"/>
      <c r="J56" s="61"/>
      <c r="K56" s="61"/>
      <c r="L56" s="61"/>
      <c r="M56" s="61"/>
      <c r="N56" s="61"/>
      <c r="O56" s="61"/>
      <c r="P56" s="61"/>
    </row>
    <row r="57" spans="2:16" ht="18.75">
      <c r="B57" s="38"/>
      <c r="C57" s="33" t="s">
        <v>13</v>
      </c>
      <c r="D57" s="38"/>
      <c r="E57" s="33"/>
      <c r="F57" s="61"/>
      <c r="G57" s="61"/>
      <c r="H57" s="61"/>
      <c r="I57" s="61"/>
      <c r="J57" s="61"/>
      <c r="K57" s="61"/>
      <c r="L57" s="61"/>
      <c r="M57" s="61"/>
      <c r="N57" s="61"/>
      <c r="O57" s="61"/>
      <c r="P57" s="61"/>
    </row>
    <row r="58" spans="2:16" ht="18.75">
      <c r="B58" s="33" t="s">
        <v>4</v>
      </c>
      <c r="C58" s="566" t="s">
        <v>2092</v>
      </c>
      <c r="D58" s="33">
        <v>6</v>
      </c>
      <c r="E58" s="33"/>
      <c r="F58" s="61"/>
      <c r="G58" s="61"/>
      <c r="H58" s="61"/>
      <c r="I58" s="61"/>
      <c r="J58" s="61"/>
      <c r="K58" s="61"/>
      <c r="L58" s="61"/>
      <c r="M58" s="61"/>
      <c r="N58" s="61"/>
      <c r="O58" s="61"/>
      <c r="P58" s="61"/>
    </row>
    <row r="59" spans="2:16" ht="101.25" customHeight="1">
      <c r="B59" s="239">
        <v>1</v>
      </c>
      <c r="C59" s="222" t="s">
        <v>2086</v>
      </c>
      <c r="D59" s="219" t="s">
        <v>2083</v>
      </c>
      <c r="E59" s="33"/>
      <c r="F59" s="61"/>
      <c r="G59" s="61"/>
      <c r="H59" s="61"/>
      <c r="I59" s="61" t="s">
        <v>2084</v>
      </c>
      <c r="J59" s="61"/>
      <c r="K59" s="61"/>
      <c r="L59" s="61"/>
      <c r="M59" s="61"/>
      <c r="N59" s="61"/>
      <c r="O59" s="61"/>
      <c r="P59" s="61"/>
    </row>
    <row r="60" spans="2:16" ht="100.5" customHeight="1">
      <c r="B60" s="239">
        <v>2</v>
      </c>
      <c r="C60" s="222" t="s">
        <v>2087</v>
      </c>
      <c r="D60" s="219" t="s">
        <v>2083</v>
      </c>
      <c r="E60" s="33"/>
      <c r="F60" s="61"/>
      <c r="G60" s="61"/>
      <c r="H60" s="61"/>
      <c r="I60" s="61" t="s">
        <v>2084</v>
      </c>
      <c r="J60" s="61"/>
      <c r="K60" s="61"/>
      <c r="L60" s="61"/>
      <c r="M60" s="61"/>
      <c r="N60" s="61"/>
      <c r="O60" s="61"/>
      <c r="P60" s="61"/>
    </row>
    <row r="61" spans="2:16" ht="103.5" customHeight="1">
      <c r="B61" s="239">
        <v>3</v>
      </c>
      <c r="C61" s="222" t="s">
        <v>2088</v>
      </c>
      <c r="D61" s="219" t="s">
        <v>2083</v>
      </c>
      <c r="E61" s="33"/>
      <c r="F61" s="61"/>
      <c r="G61" s="61"/>
      <c r="H61" s="61"/>
      <c r="I61" s="61" t="s">
        <v>2084</v>
      </c>
      <c r="J61" s="61"/>
      <c r="K61" s="61"/>
      <c r="L61" s="61"/>
      <c r="M61" s="61"/>
      <c r="N61" s="61"/>
      <c r="O61" s="61"/>
      <c r="P61" s="61"/>
    </row>
    <row r="62" spans="2:16" ht="102" customHeight="1">
      <c r="B62" s="239">
        <v>4</v>
      </c>
      <c r="C62" s="222" t="s">
        <v>2089</v>
      </c>
      <c r="D62" s="219" t="s">
        <v>2083</v>
      </c>
      <c r="E62" s="33"/>
      <c r="F62" s="61"/>
      <c r="G62" s="61"/>
      <c r="H62" s="61"/>
      <c r="I62" s="61" t="s">
        <v>2084</v>
      </c>
      <c r="J62" s="61"/>
      <c r="K62" s="61"/>
      <c r="L62" s="61"/>
      <c r="M62" s="61"/>
      <c r="N62" s="61"/>
      <c r="O62" s="61"/>
      <c r="P62" s="61"/>
    </row>
    <row r="63" spans="2:16" ht="108" customHeight="1">
      <c r="B63" s="239">
        <v>5</v>
      </c>
      <c r="C63" s="222" t="s">
        <v>2090</v>
      </c>
      <c r="D63" s="219" t="s">
        <v>2083</v>
      </c>
      <c r="E63" s="33"/>
      <c r="F63" s="61"/>
      <c r="G63" s="61"/>
      <c r="H63" s="61"/>
      <c r="I63" s="61" t="s">
        <v>2084</v>
      </c>
      <c r="J63" s="61"/>
      <c r="K63" s="61"/>
      <c r="L63" s="61"/>
      <c r="M63" s="61"/>
      <c r="N63" s="61"/>
      <c r="O63" s="61"/>
      <c r="P63" s="61"/>
    </row>
    <row r="64" spans="2:16" ht="102.75" customHeight="1">
      <c r="B64" s="239">
        <v>6</v>
      </c>
      <c r="C64" s="222" t="s">
        <v>2091</v>
      </c>
      <c r="D64" s="219" t="s">
        <v>2083</v>
      </c>
      <c r="E64" s="33"/>
      <c r="F64" s="61"/>
      <c r="G64" s="61"/>
      <c r="H64" s="61"/>
      <c r="I64" s="61" t="s">
        <v>2085</v>
      </c>
      <c r="J64" s="61"/>
      <c r="K64" s="61"/>
      <c r="L64" s="61"/>
      <c r="M64" s="61"/>
      <c r="N64" s="61"/>
      <c r="O64" s="61"/>
      <c r="P64" s="61"/>
    </row>
    <row r="65" spans="2:16" ht="18.75">
      <c r="B65" s="241" t="s">
        <v>5</v>
      </c>
      <c r="C65" s="186" t="s">
        <v>1674</v>
      </c>
      <c r="D65" s="567">
        <v>2</v>
      </c>
      <c r="E65" s="33"/>
      <c r="F65" s="61"/>
      <c r="G65" s="61"/>
      <c r="H65" s="61"/>
      <c r="I65" s="61"/>
      <c r="J65" s="61"/>
      <c r="K65" s="61"/>
      <c r="L65" s="61"/>
      <c r="M65" s="61"/>
      <c r="N65" s="61"/>
      <c r="O65" s="61"/>
      <c r="P65" s="61"/>
    </row>
    <row r="66" spans="2:16" ht="40.5" customHeight="1">
      <c r="B66" s="239">
        <v>1</v>
      </c>
      <c r="C66" s="356" t="s">
        <v>2094</v>
      </c>
      <c r="D66" s="219" t="s">
        <v>2083</v>
      </c>
      <c r="E66" s="33"/>
      <c r="F66" s="61"/>
      <c r="G66" s="61"/>
      <c r="H66" s="61"/>
      <c r="I66" s="61" t="s">
        <v>2085</v>
      </c>
      <c r="J66" s="61"/>
      <c r="K66" s="61"/>
      <c r="L66" s="61"/>
      <c r="M66" s="61"/>
      <c r="N66" s="61"/>
      <c r="O66" s="61"/>
      <c r="P66" s="61"/>
    </row>
    <row r="67" spans="2:16" ht="63" customHeight="1">
      <c r="B67" s="239">
        <v>2</v>
      </c>
      <c r="C67" s="355" t="s">
        <v>2093</v>
      </c>
      <c r="D67" s="219" t="s">
        <v>2083</v>
      </c>
      <c r="E67" s="33"/>
      <c r="F67" s="61"/>
      <c r="G67" s="61"/>
      <c r="H67" s="61"/>
      <c r="I67" s="61" t="s">
        <v>2084</v>
      </c>
      <c r="J67" s="61"/>
      <c r="K67" s="61"/>
      <c r="L67" s="61"/>
      <c r="M67" s="61"/>
      <c r="N67" s="61"/>
      <c r="O67" s="61"/>
      <c r="P67" s="61"/>
    </row>
    <row r="68" spans="2:16" ht="40.5" customHeight="1">
      <c r="B68" s="33"/>
      <c r="C68" s="33"/>
      <c r="D68" s="33">
        <f>D65+D58</f>
        <v>8</v>
      </c>
      <c r="E68" s="33"/>
      <c r="F68" s="33"/>
      <c r="G68" s="61"/>
      <c r="H68" s="61"/>
      <c r="I68" s="61"/>
      <c r="J68" s="61"/>
      <c r="K68" s="61"/>
      <c r="L68" s="61"/>
      <c r="M68" s="61"/>
      <c r="N68" s="61"/>
      <c r="O68" s="61"/>
      <c r="P68" s="61"/>
    </row>
    <row r="73" spans="2:16" ht="18" customHeight="1">
      <c r="C73" s="77" t="s">
        <v>2095</v>
      </c>
      <c r="D73" s="77" t="s">
        <v>2096</v>
      </c>
    </row>
    <row r="74" spans="2:16" ht="18" customHeight="1">
      <c r="D74" s="77" t="s">
        <v>2097</v>
      </c>
    </row>
  </sheetData>
  <mergeCells count="3">
    <mergeCell ref="C2:F2"/>
    <mergeCell ref="C3:F3"/>
    <mergeCell ref="C4:F4"/>
  </mergeCells>
  <pageMargins left="0.79" right="0.39" top="0.54" bottom="0.48"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75"/>
  <sheetViews>
    <sheetView topLeftCell="A88" workbookViewId="0">
      <selection activeCell="B139" sqref="B139:B150"/>
    </sheetView>
  </sheetViews>
  <sheetFormatPr defaultColWidth="9.140625" defaultRowHeight="18" customHeight="1"/>
  <cols>
    <col min="1" max="1" width="3.5703125" style="2" customWidth="1"/>
    <col min="2" max="2" width="7.7109375" style="2" customWidth="1"/>
    <col min="3" max="3" width="71.5703125" style="2" customWidth="1"/>
    <col min="4" max="4" width="25.85546875" style="2" customWidth="1"/>
    <col min="5" max="5" width="11.5703125" style="5" customWidth="1"/>
    <col min="6" max="6" width="14.7109375" style="2" customWidth="1"/>
    <col min="7" max="16384" width="9.140625" style="2"/>
  </cols>
  <sheetData>
    <row r="3" spans="1:17" ht="15.75">
      <c r="C3" s="610" t="s">
        <v>17</v>
      </c>
      <c r="D3" s="610"/>
      <c r="E3" s="610"/>
      <c r="F3" s="610"/>
    </row>
    <row r="4" spans="1:17" ht="15.75">
      <c r="C4" s="610" t="s">
        <v>15</v>
      </c>
      <c r="D4" s="610"/>
      <c r="E4" s="610"/>
      <c r="F4" s="610"/>
    </row>
    <row r="5" spans="1:17" ht="15.75">
      <c r="C5" s="610" t="s">
        <v>16</v>
      </c>
      <c r="D5" s="611"/>
      <c r="E5" s="611"/>
      <c r="F5" s="611"/>
    </row>
    <row r="7" spans="1:17" ht="362.25">
      <c r="B7" s="33" t="s">
        <v>0</v>
      </c>
      <c r="C7" s="33" t="s">
        <v>3</v>
      </c>
      <c r="D7" s="9" t="s">
        <v>18</v>
      </c>
      <c r="E7" s="1" t="s">
        <v>250</v>
      </c>
      <c r="F7" s="1" t="s">
        <v>251</v>
      </c>
      <c r="G7" s="13" t="s">
        <v>348</v>
      </c>
      <c r="H7" s="431" t="s">
        <v>1616</v>
      </c>
      <c r="I7" s="431" t="s">
        <v>1618</v>
      </c>
      <c r="J7" s="431" t="s">
        <v>1617</v>
      </c>
      <c r="K7" s="431" t="s">
        <v>1619</v>
      </c>
      <c r="L7" s="341" t="s">
        <v>1608</v>
      </c>
      <c r="M7" s="9" t="s">
        <v>1624</v>
      </c>
      <c r="N7" s="431" t="s">
        <v>1634</v>
      </c>
      <c r="O7" s="431" t="s">
        <v>1635</v>
      </c>
      <c r="P7" s="431" t="s">
        <v>1637</v>
      </c>
      <c r="Q7" s="438" t="s">
        <v>1636</v>
      </c>
    </row>
    <row r="8" spans="1:17" ht="18.75">
      <c r="B8" s="181"/>
      <c r="C8" s="33" t="s">
        <v>29</v>
      </c>
      <c r="D8" s="17"/>
      <c r="E8" s="8"/>
      <c r="F8" s="17"/>
      <c r="G8" s="3"/>
      <c r="H8" s="3"/>
      <c r="I8" s="3"/>
      <c r="J8" s="3"/>
      <c r="K8" s="3"/>
      <c r="L8" s="3"/>
      <c r="M8" s="3"/>
      <c r="N8" s="3"/>
      <c r="O8" s="3"/>
      <c r="P8" s="3"/>
      <c r="Q8" s="3"/>
    </row>
    <row r="9" spans="1:17" ht="18.75">
      <c r="B9" s="241" t="s">
        <v>4</v>
      </c>
      <c r="C9" s="245" t="s">
        <v>1506</v>
      </c>
      <c r="D9" s="249">
        <f>B19</f>
        <v>10</v>
      </c>
      <c r="E9" s="33"/>
      <c r="F9" s="17"/>
      <c r="G9" s="3"/>
      <c r="H9" s="3"/>
      <c r="I9" s="3"/>
      <c r="J9" s="3"/>
      <c r="K9" s="3"/>
      <c r="L9" s="3"/>
      <c r="M9" s="3"/>
      <c r="N9" s="3"/>
      <c r="O9" s="3"/>
      <c r="P9" s="3"/>
      <c r="Q9" s="3"/>
    </row>
    <row r="10" spans="1:17" s="184" customFormat="1" ht="37.5">
      <c r="A10" s="182"/>
      <c r="B10" s="239">
        <v>1</v>
      </c>
      <c r="C10" s="189" t="s">
        <v>1498</v>
      </c>
      <c r="D10" s="243" t="s">
        <v>1607</v>
      </c>
      <c r="E10" s="183"/>
      <c r="F10" s="17" t="s">
        <v>72</v>
      </c>
      <c r="G10" s="183"/>
      <c r="H10" s="183"/>
      <c r="I10" s="183"/>
      <c r="J10" s="183"/>
      <c r="K10" s="183"/>
      <c r="L10" s="183"/>
      <c r="M10" s="183"/>
      <c r="N10" s="183"/>
      <c r="O10" s="183"/>
      <c r="P10" s="183"/>
      <c r="Q10" s="183"/>
    </row>
    <row r="11" spans="1:17" s="184" customFormat="1" ht="18.75">
      <c r="A11" s="182"/>
      <c r="B11" s="239">
        <v>2</v>
      </c>
      <c r="C11" s="189" t="s">
        <v>1499</v>
      </c>
      <c r="D11" s="240" t="s">
        <v>10</v>
      </c>
      <c r="E11" s="38"/>
      <c r="F11" s="17" t="s">
        <v>72</v>
      </c>
      <c r="G11" s="183"/>
      <c r="H11" s="183"/>
      <c r="I11" s="183"/>
      <c r="J11" s="183"/>
      <c r="K11" s="183"/>
      <c r="L11" s="183"/>
      <c r="M11" s="183"/>
      <c r="N11" s="183"/>
      <c r="O11" s="183"/>
      <c r="P11" s="183"/>
      <c r="Q11" s="183"/>
    </row>
    <row r="12" spans="1:17" s="184" customFormat="1" ht="18.75">
      <c r="A12" s="182"/>
      <c r="B12" s="239">
        <v>3</v>
      </c>
      <c r="C12" s="86" t="s">
        <v>1500</v>
      </c>
      <c r="D12" s="240" t="s">
        <v>10</v>
      </c>
      <c r="E12" s="38"/>
      <c r="F12" s="17" t="s">
        <v>72</v>
      </c>
      <c r="G12" s="183"/>
      <c r="H12" s="183"/>
      <c r="I12" s="183"/>
      <c r="J12" s="183"/>
      <c r="K12" s="183"/>
      <c r="L12" s="183"/>
      <c r="M12" s="183"/>
      <c r="N12" s="183"/>
      <c r="O12" s="183"/>
      <c r="P12" s="183"/>
      <c r="Q12" s="183"/>
    </row>
    <row r="13" spans="1:17" s="184" customFormat="1" ht="18.75">
      <c r="A13" s="182"/>
      <c r="B13" s="239">
        <v>4</v>
      </c>
      <c r="C13" s="189" t="s">
        <v>1501</v>
      </c>
      <c r="D13" s="240" t="s">
        <v>10</v>
      </c>
      <c r="E13" s="38"/>
      <c r="F13" s="17" t="s">
        <v>72</v>
      </c>
      <c r="G13" s="183"/>
      <c r="H13" s="183"/>
      <c r="I13" s="183"/>
      <c r="J13" s="183"/>
      <c r="K13" s="183"/>
      <c r="L13" s="183"/>
      <c r="M13" s="183"/>
      <c r="N13" s="183"/>
      <c r="O13" s="183"/>
      <c r="P13" s="183"/>
      <c r="Q13" s="183"/>
    </row>
    <row r="14" spans="1:17" s="184" customFormat="1" ht="33">
      <c r="A14" s="182"/>
      <c r="B14" s="239">
        <v>5</v>
      </c>
      <c r="C14" s="189" t="s">
        <v>1502</v>
      </c>
      <c r="D14" s="240" t="s">
        <v>10</v>
      </c>
      <c r="E14" s="38"/>
      <c r="F14" s="17" t="s">
        <v>72</v>
      </c>
      <c r="G14" s="183"/>
      <c r="H14" s="183"/>
      <c r="I14" s="183"/>
      <c r="J14" s="183"/>
      <c r="K14" s="183"/>
      <c r="L14" s="183"/>
      <c r="M14" s="183"/>
      <c r="N14" s="183"/>
      <c r="O14" s="183"/>
      <c r="P14" s="183"/>
      <c r="Q14" s="183"/>
    </row>
    <row r="15" spans="1:17" s="184" customFormat="1" ht="18.75">
      <c r="A15" s="182"/>
      <c r="B15" s="239">
        <v>6</v>
      </c>
      <c r="C15" s="189" t="s">
        <v>1503</v>
      </c>
      <c r="D15" s="240" t="s">
        <v>10</v>
      </c>
      <c r="E15" s="38"/>
      <c r="F15" s="17" t="s">
        <v>72</v>
      </c>
      <c r="G15" s="183"/>
      <c r="H15" s="183"/>
      <c r="I15" s="183"/>
      <c r="J15" s="183"/>
      <c r="K15" s="183"/>
      <c r="L15" s="183"/>
      <c r="M15" s="183"/>
      <c r="N15" s="183"/>
      <c r="O15" s="183"/>
      <c r="P15" s="183"/>
      <c r="Q15" s="183"/>
    </row>
    <row r="16" spans="1:17" s="184" customFormat="1" ht="31.5" customHeight="1" thickBot="1">
      <c r="A16" s="182"/>
      <c r="B16" s="239">
        <v>7</v>
      </c>
      <c r="C16" s="86" t="s">
        <v>1504</v>
      </c>
      <c r="D16" s="243" t="s">
        <v>1807</v>
      </c>
      <c r="E16" s="38"/>
      <c r="F16" s="17" t="s">
        <v>72</v>
      </c>
      <c r="G16" s="183"/>
      <c r="H16" s="183"/>
      <c r="I16" s="183"/>
      <c r="J16" s="183"/>
      <c r="K16" s="183"/>
      <c r="L16" s="183"/>
      <c r="M16" s="183"/>
      <c r="N16" s="183"/>
      <c r="O16" s="183"/>
      <c r="P16" s="183"/>
      <c r="Q16" s="183"/>
    </row>
    <row r="17" spans="1:17" s="184" customFormat="1" ht="31.5" customHeight="1" thickBot="1">
      <c r="A17" s="182"/>
      <c r="B17" s="239">
        <v>8</v>
      </c>
      <c r="C17" s="201" t="s">
        <v>1809</v>
      </c>
      <c r="D17" s="40" t="s">
        <v>1808</v>
      </c>
      <c r="E17" s="17"/>
      <c r="F17" s="17" t="s">
        <v>72</v>
      </c>
      <c r="G17" s="183"/>
      <c r="H17" s="183"/>
      <c r="I17" s="183"/>
      <c r="J17" s="183"/>
      <c r="K17" s="183"/>
      <c r="L17" s="183"/>
      <c r="M17" s="183"/>
      <c r="N17" s="183"/>
      <c r="O17" s="183"/>
      <c r="P17" s="183"/>
      <c r="Q17" s="183"/>
    </row>
    <row r="18" spans="1:17" s="184" customFormat="1" ht="31.5" customHeight="1" thickBot="1">
      <c r="A18" s="182"/>
      <c r="B18" s="239">
        <v>9</v>
      </c>
      <c r="C18" s="200" t="s">
        <v>1810</v>
      </c>
      <c r="D18" s="40" t="s">
        <v>1808</v>
      </c>
      <c r="E18" s="17"/>
      <c r="F18" s="17" t="s">
        <v>72</v>
      </c>
      <c r="G18" s="183"/>
      <c r="H18" s="183"/>
      <c r="I18" s="183"/>
      <c r="J18" s="183"/>
      <c r="K18" s="183"/>
      <c r="L18" s="183"/>
      <c r="M18" s="183"/>
      <c r="N18" s="183"/>
      <c r="O18" s="183"/>
      <c r="P18" s="183"/>
      <c r="Q18" s="183"/>
    </row>
    <row r="19" spans="1:17" s="184" customFormat="1" ht="18.75">
      <c r="A19" s="182"/>
      <c r="B19" s="239">
        <v>10</v>
      </c>
      <c r="C19" s="86" t="s">
        <v>1505</v>
      </c>
      <c r="D19" s="240" t="s">
        <v>10</v>
      </c>
      <c r="E19" s="38"/>
      <c r="F19" s="17" t="s">
        <v>72</v>
      </c>
      <c r="G19" s="183"/>
      <c r="H19" s="183"/>
      <c r="I19" s="183"/>
      <c r="J19" s="183"/>
      <c r="K19" s="183"/>
      <c r="L19" s="183"/>
      <c r="M19" s="183"/>
      <c r="N19" s="183"/>
      <c r="O19" s="183"/>
      <c r="P19" s="183"/>
      <c r="Q19" s="183"/>
    </row>
    <row r="20" spans="1:17" s="184" customFormat="1" ht="18.75">
      <c r="A20" s="182"/>
      <c r="B20" s="241" t="s">
        <v>5</v>
      </c>
      <c r="C20" s="242" t="s">
        <v>824</v>
      </c>
      <c r="D20" s="240">
        <f>B26</f>
        <v>6</v>
      </c>
      <c r="E20" s="38"/>
      <c r="F20" s="17"/>
      <c r="G20" s="183"/>
      <c r="H20" s="183"/>
      <c r="I20" s="183"/>
      <c r="J20" s="183"/>
      <c r="K20" s="183"/>
      <c r="L20" s="183"/>
      <c r="M20" s="183"/>
      <c r="N20" s="183"/>
      <c r="O20" s="183"/>
      <c r="P20" s="183"/>
      <c r="Q20" s="183"/>
    </row>
    <row r="21" spans="1:17" s="184" customFormat="1" ht="37.5">
      <c r="A21" s="182"/>
      <c r="B21" s="239">
        <v>1</v>
      </c>
      <c r="C21" s="47" t="s">
        <v>1507</v>
      </c>
      <c r="D21" s="243" t="s">
        <v>1607</v>
      </c>
      <c r="E21" s="38"/>
      <c r="F21" s="17" t="s">
        <v>72</v>
      </c>
      <c r="G21" s="183"/>
      <c r="H21" s="183"/>
      <c r="I21" s="183"/>
      <c r="J21" s="183"/>
      <c r="K21" s="183"/>
      <c r="L21" s="183"/>
      <c r="M21" s="183"/>
      <c r="N21" s="183"/>
      <c r="O21" s="183"/>
      <c r="P21" s="183"/>
      <c r="Q21" s="183"/>
    </row>
    <row r="22" spans="1:17" s="184" customFormat="1" ht="37.5">
      <c r="A22" s="182"/>
      <c r="B22" s="239">
        <v>2</v>
      </c>
      <c r="C22" s="47" t="s">
        <v>1508</v>
      </c>
      <c r="D22" s="240" t="s">
        <v>10</v>
      </c>
      <c r="E22" s="38"/>
      <c r="F22" s="17" t="s">
        <v>72</v>
      </c>
      <c r="G22" s="183"/>
      <c r="H22" s="183"/>
      <c r="I22" s="183"/>
      <c r="J22" s="183"/>
      <c r="K22" s="183"/>
      <c r="L22" s="183"/>
      <c r="M22" s="183"/>
      <c r="N22" s="183"/>
      <c r="O22" s="183"/>
      <c r="P22" s="183"/>
      <c r="Q22" s="183"/>
    </row>
    <row r="23" spans="1:17" s="184" customFormat="1" ht="35.25" customHeight="1">
      <c r="A23" s="182"/>
      <c r="B23" s="239">
        <v>3</v>
      </c>
      <c r="C23" s="47" t="s">
        <v>1509</v>
      </c>
      <c r="D23" s="240" t="s">
        <v>10</v>
      </c>
      <c r="E23" s="38"/>
      <c r="F23" s="17" t="s">
        <v>72</v>
      </c>
      <c r="G23" s="183"/>
      <c r="H23" s="183"/>
      <c r="I23" s="183"/>
      <c r="J23" s="183"/>
      <c r="K23" s="183"/>
      <c r="L23" s="183"/>
      <c r="M23" s="183"/>
      <c r="N23" s="183"/>
      <c r="O23" s="183"/>
      <c r="P23" s="183"/>
      <c r="Q23" s="183"/>
    </row>
    <row r="24" spans="1:17" s="184" customFormat="1" ht="37.5">
      <c r="A24" s="182"/>
      <c r="B24" s="239">
        <v>4</v>
      </c>
      <c r="C24" s="47" t="s">
        <v>1510</v>
      </c>
      <c r="D24" s="240" t="s">
        <v>10</v>
      </c>
      <c r="E24" s="38"/>
      <c r="F24" s="17" t="s">
        <v>72</v>
      </c>
      <c r="G24" s="183"/>
      <c r="H24" s="183"/>
      <c r="I24" s="183"/>
      <c r="J24" s="183"/>
      <c r="K24" s="183"/>
      <c r="L24" s="183"/>
      <c r="M24" s="183"/>
      <c r="N24" s="183"/>
      <c r="O24" s="183"/>
      <c r="P24" s="183"/>
      <c r="Q24" s="183"/>
    </row>
    <row r="25" spans="1:17" s="184" customFormat="1" ht="37.5">
      <c r="A25" s="182"/>
      <c r="B25" s="239">
        <v>5</v>
      </c>
      <c r="C25" s="47" t="s">
        <v>1511</v>
      </c>
      <c r="D25" s="240" t="s">
        <v>10</v>
      </c>
      <c r="E25" s="38"/>
      <c r="F25" s="17" t="s">
        <v>72</v>
      </c>
      <c r="G25" s="183"/>
      <c r="H25" s="183"/>
      <c r="I25" s="183"/>
      <c r="J25" s="183"/>
      <c r="K25" s="183"/>
      <c r="L25" s="183"/>
      <c r="M25" s="183"/>
      <c r="N25" s="183"/>
      <c r="O25" s="183"/>
      <c r="P25" s="183"/>
      <c r="Q25" s="183"/>
    </row>
    <row r="26" spans="1:17" s="184" customFormat="1" ht="37.5">
      <c r="A26" s="182"/>
      <c r="B26" s="239">
        <v>6</v>
      </c>
      <c r="C26" s="47" t="s">
        <v>1512</v>
      </c>
      <c r="D26" s="240" t="s">
        <v>10</v>
      </c>
      <c r="E26" s="38"/>
      <c r="F26" s="17" t="s">
        <v>72</v>
      </c>
      <c r="G26" s="183"/>
      <c r="H26" s="183"/>
      <c r="I26" s="183"/>
      <c r="J26" s="183"/>
      <c r="K26" s="183"/>
      <c r="L26" s="183"/>
      <c r="M26" s="183"/>
      <c r="N26" s="183"/>
      <c r="O26" s="183"/>
      <c r="P26" s="183"/>
      <c r="Q26" s="183"/>
    </row>
    <row r="27" spans="1:17" s="184" customFormat="1" ht="18.75">
      <c r="A27" s="182"/>
      <c r="B27" s="241" t="s">
        <v>7</v>
      </c>
      <c r="C27" s="305" t="s">
        <v>1517</v>
      </c>
      <c r="D27" s="240">
        <f>B31</f>
        <v>4</v>
      </c>
      <c r="E27" s="38"/>
      <c r="F27" s="17"/>
      <c r="G27" s="183"/>
      <c r="H27" s="183"/>
      <c r="I27" s="183"/>
      <c r="J27" s="183"/>
      <c r="K27" s="183"/>
      <c r="L27" s="183"/>
      <c r="M27" s="183"/>
      <c r="N27" s="183"/>
      <c r="O27" s="183"/>
      <c r="P27" s="183"/>
      <c r="Q27" s="183"/>
    </row>
    <row r="28" spans="1:17" s="184" customFormat="1" ht="37.5">
      <c r="A28" s="182"/>
      <c r="B28" s="239">
        <v>1</v>
      </c>
      <c r="C28" s="47" t="s">
        <v>1513</v>
      </c>
      <c r="D28" s="243" t="s">
        <v>1607</v>
      </c>
      <c r="E28" s="38"/>
      <c r="F28" s="17" t="s">
        <v>72</v>
      </c>
      <c r="G28" s="183"/>
      <c r="H28" s="183"/>
      <c r="I28" s="183"/>
      <c r="J28" s="183"/>
      <c r="K28" s="183"/>
      <c r="L28" s="183"/>
      <c r="M28" s="183"/>
      <c r="N28" s="183"/>
      <c r="O28" s="183"/>
      <c r="P28" s="183"/>
      <c r="Q28" s="183"/>
    </row>
    <row r="29" spans="1:17" s="184" customFormat="1" ht="37.5">
      <c r="A29" s="182"/>
      <c r="B29" s="239">
        <v>2</v>
      </c>
      <c r="C29" s="47" t="s">
        <v>1514</v>
      </c>
      <c r="D29" s="240" t="s">
        <v>10</v>
      </c>
      <c r="E29" s="38"/>
      <c r="F29" s="17" t="s">
        <v>72</v>
      </c>
      <c r="G29" s="183"/>
      <c r="H29" s="183"/>
      <c r="I29" s="183"/>
      <c r="J29" s="183"/>
      <c r="K29" s="183"/>
      <c r="L29" s="183"/>
      <c r="M29" s="183"/>
      <c r="N29" s="183"/>
      <c r="O29" s="183"/>
      <c r="P29" s="183"/>
      <c r="Q29" s="183"/>
    </row>
    <row r="30" spans="1:17" s="184" customFormat="1" ht="18.75">
      <c r="A30" s="182"/>
      <c r="B30" s="239">
        <v>3</v>
      </c>
      <c r="C30" s="47" t="s">
        <v>1515</v>
      </c>
      <c r="D30" s="240" t="s">
        <v>10</v>
      </c>
      <c r="E30" s="38"/>
      <c r="F30" s="17" t="s">
        <v>72</v>
      </c>
      <c r="G30" s="183"/>
      <c r="H30" s="183"/>
      <c r="I30" s="183"/>
      <c r="J30" s="183"/>
      <c r="K30" s="183"/>
      <c r="L30" s="183"/>
      <c r="M30" s="183"/>
      <c r="N30" s="183"/>
      <c r="O30" s="183"/>
      <c r="P30" s="183"/>
      <c r="Q30" s="183"/>
    </row>
    <row r="31" spans="1:17" s="184" customFormat="1" ht="37.5">
      <c r="A31" s="182"/>
      <c r="B31" s="428">
        <v>4</v>
      </c>
      <c r="C31" s="47" t="s">
        <v>1516</v>
      </c>
      <c r="D31" s="240" t="s">
        <v>10</v>
      </c>
      <c r="E31" s="38"/>
      <c r="F31" s="17" t="s">
        <v>72</v>
      </c>
      <c r="G31" s="183"/>
      <c r="H31" s="183"/>
      <c r="I31" s="183"/>
      <c r="J31" s="183"/>
      <c r="K31" s="183"/>
      <c r="L31" s="183"/>
      <c r="M31" s="183"/>
      <c r="N31" s="183"/>
      <c r="O31" s="183"/>
      <c r="P31" s="183"/>
      <c r="Q31" s="183"/>
    </row>
    <row r="32" spans="1:17" s="184" customFormat="1" ht="18.75">
      <c r="A32" s="182"/>
      <c r="B32" s="429" t="s">
        <v>8</v>
      </c>
      <c r="C32" s="305" t="s">
        <v>1572</v>
      </c>
      <c r="D32" s="240">
        <f>B36</f>
        <v>4</v>
      </c>
      <c r="E32" s="38"/>
      <c r="F32" s="17"/>
      <c r="G32" s="183"/>
      <c r="H32" s="183"/>
      <c r="I32" s="183"/>
      <c r="J32" s="183"/>
      <c r="K32" s="183"/>
      <c r="L32" s="183"/>
      <c r="M32" s="183"/>
      <c r="N32" s="183"/>
      <c r="O32" s="183"/>
      <c r="P32" s="183"/>
      <c r="Q32" s="183"/>
    </row>
    <row r="33" spans="1:17" s="184" customFormat="1" ht="37.5">
      <c r="A33" s="182"/>
      <c r="B33" s="428">
        <v>1</v>
      </c>
      <c r="C33" s="47" t="s">
        <v>1573</v>
      </c>
      <c r="D33" s="243" t="s">
        <v>1607</v>
      </c>
      <c r="E33" s="38"/>
      <c r="F33" s="17" t="s">
        <v>72</v>
      </c>
      <c r="G33" s="183"/>
      <c r="H33" s="183"/>
      <c r="I33" s="183"/>
      <c r="J33" s="183"/>
      <c r="K33" s="183"/>
      <c r="L33" s="183"/>
      <c r="M33" s="183"/>
      <c r="N33" s="183"/>
      <c r="O33" s="183"/>
      <c r="P33" s="183"/>
      <c r="Q33" s="183"/>
    </row>
    <row r="34" spans="1:17" s="184" customFormat="1" ht="37.5">
      <c r="A34" s="182"/>
      <c r="B34" s="428">
        <v>2</v>
      </c>
      <c r="C34" s="47" t="s">
        <v>1574</v>
      </c>
      <c r="D34" s="240" t="s">
        <v>10</v>
      </c>
      <c r="E34" s="38"/>
      <c r="F34" s="17" t="s">
        <v>72</v>
      </c>
      <c r="G34" s="183"/>
      <c r="H34" s="183"/>
      <c r="I34" s="183"/>
      <c r="J34" s="183"/>
      <c r="K34" s="183"/>
      <c r="L34" s="183"/>
      <c r="M34" s="183"/>
      <c r="N34" s="183"/>
      <c r="O34" s="183"/>
      <c r="P34" s="183"/>
      <c r="Q34" s="183"/>
    </row>
    <row r="35" spans="1:17" s="184" customFormat="1" ht="18.75">
      <c r="A35" s="182"/>
      <c r="B35" s="428">
        <v>3</v>
      </c>
      <c r="C35" s="47" t="s">
        <v>1575</v>
      </c>
      <c r="D35" s="240" t="s">
        <v>10</v>
      </c>
      <c r="E35" s="38"/>
      <c r="F35" s="17" t="s">
        <v>72</v>
      </c>
      <c r="G35" s="183"/>
      <c r="H35" s="183"/>
      <c r="I35" s="183"/>
      <c r="J35" s="183"/>
      <c r="K35" s="183"/>
      <c r="L35" s="183"/>
      <c r="M35" s="183"/>
      <c r="N35" s="183"/>
      <c r="O35" s="183"/>
      <c r="P35" s="183"/>
      <c r="Q35" s="183"/>
    </row>
    <row r="36" spans="1:17" s="184" customFormat="1" ht="18.75">
      <c r="A36" s="182"/>
      <c r="B36" s="428">
        <v>4</v>
      </c>
      <c r="C36" s="47" t="s">
        <v>1576</v>
      </c>
      <c r="D36" s="240" t="s">
        <v>10</v>
      </c>
      <c r="E36" s="38"/>
      <c r="F36" s="17" t="s">
        <v>72</v>
      </c>
      <c r="G36" s="183"/>
      <c r="H36" s="183"/>
      <c r="I36" s="183"/>
      <c r="J36" s="183"/>
      <c r="K36" s="183"/>
      <c r="L36" s="183"/>
      <c r="M36" s="183"/>
      <c r="N36" s="183"/>
      <c r="O36" s="183"/>
      <c r="P36" s="183"/>
      <c r="Q36" s="183"/>
    </row>
    <row r="37" spans="1:17" s="184" customFormat="1" ht="56.25">
      <c r="A37" s="182"/>
      <c r="B37" s="33" t="s">
        <v>9</v>
      </c>
      <c r="C37" s="305" t="s">
        <v>1518</v>
      </c>
      <c r="D37" s="240">
        <f>B55</f>
        <v>18</v>
      </c>
      <c r="E37" s="38"/>
      <c r="F37" s="17"/>
      <c r="G37" s="183"/>
      <c r="H37" s="183"/>
      <c r="I37" s="183"/>
      <c r="J37" s="183"/>
      <c r="K37" s="183"/>
      <c r="L37" s="183"/>
      <c r="M37" s="183"/>
      <c r="N37" s="183"/>
      <c r="O37" s="183"/>
      <c r="P37" s="183"/>
      <c r="Q37" s="183"/>
    </row>
    <row r="38" spans="1:17" s="184" customFormat="1" ht="37.5">
      <c r="A38" s="182"/>
      <c r="B38" s="239">
        <v>1</v>
      </c>
      <c r="C38" s="86" t="s">
        <v>1519</v>
      </c>
      <c r="D38" s="243" t="s">
        <v>1607</v>
      </c>
      <c r="E38" s="38"/>
      <c r="F38" s="17" t="s">
        <v>72</v>
      </c>
      <c r="G38" s="183"/>
      <c r="H38" s="183"/>
      <c r="I38" s="183"/>
      <c r="J38" s="183"/>
      <c r="K38" s="183"/>
      <c r="L38" s="183"/>
      <c r="M38" s="183"/>
      <c r="N38" s="183"/>
      <c r="O38" s="183"/>
      <c r="P38" s="183"/>
      <c r="Q38" s="183"/>
    </row>
    <row r="39" spans="1:17" s="184" customFormat="1" ht="18.75">
      <c r="A39" s="182"/>
      <c r="B39" s="239">
        <v>2</v>
      </c>
      <c r="C39" s="189" t="s">
        <v>1520</v>
      </c>
      <c r="D39" s="240" t="s">
        <v>10</v>
      </c>
      <c r="E39" s="38"/>
      <c r="F39" s="17" t="s">
        <v>72</v>
      </c>
      <c r="G39" s="183"/>
      <c r="H39" s="183"/>
      <c r="I39" s="183"/>
      <c r="J39" s="183"/>
      <c r="K39" s="183"/>
      <c r="L39" s="183"/>
      <c r="M39" s="183"/>
      <c r="N39" s="183"/>
      <c r="O39" s="183"/>
      <c r="P39" s="183"/>
      <c r="Q39" s="183"/>
    </row>
    <row r="40" spans="1:17" s="184" customFormat="1" ht="18.75" customHeight="1">
      <c r="A40" s="182"/>
      <c r="B40" s="239">
        <v>3</v>
      </c>
      <c r="C40" s="86" t="s">
        <v>1521</v>
      </c>
      <c r="D40" s="240" t="s">
        <v>10</v>
      </c>
      <c r="E40" s="38"/>
      <c r="F40" s="17" t="s">
        <v>72</v>
      </c>
      <c r="G40" s="183"/>
      <c r="H40" s="183"/>
      <c r="I40" s="183"/>
      <c r="J40" s="183"/>
      <c r="K40" s="183"/>
      <c r="L40" s="183"/>
      <c r="M40" s="183"/>
      <c r="N40" s="183"/>
      <c r="O40" s="183"/>
      <c r="P40" s="183"/>
      <c r="Q40" s="183"/>
    </row>
    <row r="41" spans="1:17" s="184" customFormat="1" ht="18.75">
      <c r="A41" s="182"/>
      <c r="B41" s="239">
        <v>4</v>
      </c>
      <c r="C41" s="86" t="s">
        <v>1522</v>
      </c>
      <c r="D41" s="240" t="s">
        <v>10</v>
      </c>
      <c r="E41" s="38"/>
      <c r="F41" s="17" t="s">
        <v>72</v>
      </c>
      <c r="G41" s="183"/>
      <c r="H41" s="183"/>
      <c r="I41" s="183"/>
      <c r="J41" s="183"/>
      <c r="K41" s="183"/>
      <c r="L41" s="183"/>
      <c r="M41" s="183"/>
      <c r="N41" s="183"/>
      <c r="O41" s="183"/>
      <c r="P41" s="183"/>
      <c r="Q41" s="183"/>
    </row>
    <row r="42" spans="1:17" s="184" customFormat="1" ht="18.75">
      <c r="A42" s="182"/>
      <c r="B42" s="239">
        <v>5</v>
      </c>
      <c r="C42" s="189" t="s">
        <v>1523</v>
      </c>
      <c r="D42" s="240" t="s">
        <v>10</v>
      </c>
      <c r="E42" s="38"/>
      <c r="F42" s="17" t="s">
        <v>72</v>
      </c>
      <c r="G42" s="183"/>
      <c r="H42" s="183"/>
      <c r="I42" s="183"/>
      <c r="J42" s="183"/>
      <c r="K42" s="183"/>
      <c r="L42" s="183"/>
      <c r="M42" s="183"/>
      <c r="N42" s="183"/>
      <c r="O42" s="183"/>
      <c r="P42" s="183"/>
      <c r="Q42" s="183"/>
    </row>
    <row r="43" spans="1:17" s="184" customFormat="1" ht="18.75">
      <c r="A43" s="182"/>
      <c r="B43" s="239">
        <v>6</v>
      </c>
      <c r="C43" s="86" t="s">
        <v>1524</v>
      </c>
      <c r="D43" s="240" t="s">
        <v>10</v>
      </c>
      <c r="E43" s="38"/>
      <c r="F43" s="17" t="s">
        <v>72</v>
      </c>
      <c r="G43" s="183"/>
      <c r="H43" s="183"/>
      <c r="I43" s="183"/>
      <c r="J43" s="183"/>
      <c r="K43" s="183"/>
      <c r="L43" s="183"/>
      <c r="M43" s="183"/>
      <c r="N43" s="183"/>
      <c r="O43" s="183"/>
      <c r="P43" s="183"/>
      <c r="Q43" s="183"/>
    </row>
    <row r="44" spans="1:17" s="184" customFormat="1" ht="18.75">
      <c r="A44" s="182"/>
      <c r="B44" s="239">
        <v>7</v>
      </c>
      <c r="C44" s="86" t="s">
        <v>1525</v>
      </c>
      <c r="D44" s="240" t="s">
        <v>10</v>
      </c>
      <c r="E44" s="38"/>
      <c r="F44" s="17" t="s">
        <v>72</v>
      </c>
      <c r="G44" s="183"/>
      <c r="H44" s="183"/>
      <c r="I44" s="183"/>
      <c r="J44" s="183"/>
      <c r="K44" s="183"/>
      <c r="L44" s="183"/>
      <c r="M44" s="183"/>
      <c r="N44" s="183"/>
      <c r="O44" s="183"/>
      <c r="P44" s="183"/>
      <c r="Q44" s="183"/>
    </row>
    <row r="45" spans="1:17" s="184" customFormat="1" ht="18.75">
      <c r="A45" s="182"/>
      <c r="B45" s="239">
        <v>8</v>
      </c>
      <c r="C45" s="86" t="s">
        <v>1526</v>
      </c>
      <c r="D45" s="240" t="s">
        <v>10</v>
      </c>
      <c r="E45" s="38"/>
      <c r="F45" s="17" t="s">
        <v>72</v>
      </c>
      <c r="G45" s="183"/>
      <c r="H45" s="183"/>
      <c r="I45" s="183"/>
      <c r="J45" s="183"/>
      <c r="K45" s="183"/>
      <c r="L45" s="183"/>
      <c r="M45" s="183"/>
      <c r="N45" s="183"/>
      <c r="O45" s="183"/>
      <c r="P45" s="183"/>
      <c r="Q45" s="183"/>
    </row>
    <row r="46" spans="1:17" s="184" customFormat="1" ht="18.75">
      <c r="A46" s="182"/>
      <c r="B46" s="239">
        <v>9</v>
      </c>
      <c r="C46" s="86" t="s">
        <v>1527</v>
      </c>
      <c r="D46" s="240" t="s">
        <v>10</v>
      </c>
      <c r="E46" s="38"/>
      <c r="F46" s="17" t="s">
        <v>72</v>
      </c>
      <c r="G46" s="183"/>
      <c r="H46" s="183"/>
      <c r="I46" s="183"/>
      <c r="J46" s="183"/>
      <c r="K46" s="183"/>
      <c r="L46" s="183"/>
      <c r="M46" s="183"/>
      <c r="N46" s="183"/>
      <c r="O46" s="183"/>
      <c r="P46" s="183"/>
      <c r="Q46" s="183"/>
    </row>
    <row r="47" spans="1:17" s="184" customFormat="1" ht="18.75">
      <c r="A47" s="182"/>
      <c r="B47" s="239">
        <v>10</v>
      </c>
      <c r="C47" s="86" t="s">
        <v>1528</v>
      </c>
      <c r="D47" s="240" t="s">
        <v>10</v>
      </c>
      <c r="E47" s="38"/>
      <c r="F47" s="17" t="s">
        <v>72</v>
      </c>
      <c r="G47" s="183"/>
      <c r="H47" s="183"/>
      <c r="I47" s="183"/>
      <c r="J47" s="183"/>
      <c r="K47" s="183"/>
      <c r="L47" s="183"/>
      <c r="M47" s="183"/>
      <c r="N47" s="183"/>
      <c r="O47" s="183"/>
      <c r="P47" s="183"/>
      <c r="Q47" s="183"/>
    </row>
    <row r="48" spans="1:17" s="184" customFormat="1" ht="33">
      <c r="A48" s="182"/>
      <c r="B48" s="239">
        <v>11</v>
      </c>
      <c r="C48" s="86" t="s">
        <v>457</v>
      </c>
      <c r="D48" s="240" t="s">
        <v>10</v>
      </c>
      <c r="E48" s="38"/>
      <c r="F48" s="17" t="s">
        <v>72</v>
      </c>
      <c r="G48" s="183"/>
      <c r="H48" s="183"/>
      <c r="I48" s="183"/>
      <c r="J48" s="183"/>
      <c r="K48" s="183"/>
      <c r="L48" s="183"/>
      <c r="M48" s="183"/>
      <c r="N48" s="183"/>
      <c r="O48" s="183"/>
      <c r="P48" s="183"/>
      <c r="Q48" s="183"/>
    </row>
    <row r="49" spans="1:17" s="184" customFormat="1" ht="33">
      <c r="A49" s="182"/>
      <c r="B49" s="239">
        <v>12</v>
      </c>
      <c r="C49" s="86" t="s">
        <v>1529</v>
      </c>
      <c r="D49" s="240" t="s">
        <v>10</v>
      </c>
      <c r="E49" s="38"/>
      <c r="F49" s="17" t="s">
        <v>72</v>
      </c>
      <c r="G49" s="183"/>
      <c r="H49" s="183"/>
      <c r="I49" s="183"/>
      <c r="J49" s="183"/>
      <c r="K49" s="183"/>
      <c r="L49" s="183"/>
      <c r="M49" s="183"/>
      <c r="N49" s="183"/>
      <c r="O49" s="183"/>
      <c r="P49" s="183"/>
      <c r="Q49" s="183"/>
    </row>
    <row r="50" spans="1:17" s="184" customFormat="1" ht="33">
      <c r="A50" s="182"/>
      <c r="B50" s="239">
        <v>13</v>
      </c>
      <c r="C50" s="86" t="s">
        <v>1530</v>
      </c>
      <c r="D50" s="240" t="s">
        <v>10</v>
      </c>
      <c r="E50" s="38"/>
      <c r="F50" s="17" t="s">
        <v>72</v>
      </c>
      <c r="G50" s="183"/>
      <c r="H50" s="183"/>
      <c r="I50" s="183"/>
      <c r="J50" s="183"/>
      <c r="K50" s="183"/>
      <c r="L50" s="183"/>
      <c r="M50" s="183"/>
      <c r="N50" s="183"/>
      <c r="O50" s="183"/>
      <c r="P50" s="183"/>
      <c r="Q50" s="183"/>
    </row>
    <row r="51" spans="1:17" s="184" customFormat="1" ht="33">
      <c r="A51" s="182"/>
      <c r="B51" s="239">
        <v>14</v>
      </c>
      <c r="C51" s="86" t="s">
        <v>1531</v>
      </c>
      <c r="D51" s="240" t="s">
        <v>10</v>
      </c>
      <c r="E51" s="38"/>
      <c r="F51" s="17" t="s">
        <v>72</v>
      </c>
      <c r="G51" s="183"/>
      <c r="H51" s="183"/>
      <c r="I51" s="183"/>
      <c r="J51" s="183"/>
      <c r="K51" s="183"/>
      <c r="L51" s="183"/>
      <c r="M51" s="183"/>
      <c r="N51" s="183"/>
      <c r="O51" s="183"/>
      <c r="P51" s="183"/>
      <c r="Q51" s="183"/>
    </row>
    <row r="52" spans="1:17" s="184" customFormat="1" ht="33">
      <c r="A52" s="182"/>
      <c r="B52" s="239">
        <v>15</v>
      </c>
      <c r="C52" s="86" t="s">
        <v>1532</v>
      </c>
      <c r="D52" s="240" t="s">
        <v>10</v>
      </c>
      <c r="E52" s="38"/>
      <c r="F52" s="17" t="s">
        <v>72</v>
      </c>
      <c r="G52" s="183"/>
      <c r="H52" s="183"/>
      <c r="I52" s="183"/>
      <c r="J52" s="183"/>
      <c r="K52" s="183"/>
      <c r="L52" s="183"/>
      <c r="M52" s="183"/>
      <c r="N52" s="183"/>
      <c r="O52" s="183"/>
      <c r="P52" s="183"/>
      <c r="Q52" s="183"/>
    </row>
    <row r="53" spans="1:17" s="184" customFormat="1" ht="18.75">
      <c r="A53" s="182"/>
      <c r="B53" s="239">
        <v>16</v>
      </c>
      <c r="C53" s="86" t="s">
        <v>1533</v>
      </c>
      <c r="D53" s="240" t="s">
        <v>10</v>
      </c>
      <c r="E53" s="38"/>
      <c r="F53" s="17" t="s">
        <v>72</v>
      </c>
      <c r="G53" s="183"/>
      <c r="H53" s="183"/>
      <c r="I53" s="183"/>
      <c r="J53" s="183"/>
      <c r="K53" s="183"/>
      <c r="L53" s="183"/>
      <c r="M53" s="183"/>
      <c r="N53" s="183"/>
      <c r="O53" s="183"/>
      <c r="P53" s="183"/>
      <c r="Q53" s="183"/>
    </row>
    <row r="54" spans="1:17" s="184" customFormat="1" ht="33">
      <c r="A54" s="182"/>
      <c r="B54" s="239">
        <v>17</v>
      </c>
      <c r="C54" s="86" t="s">
        <v>1534</v>
      </c>
      <c r="D54" s="240" t="s">
        <v>10</v>
      </c>
      <c r="E54" s="38"/>
      <c r="F54" s="17" t="s">
        <v>72</v>
      </c>
      <c r="G54" s="183"/>
      <c r="H54" s="183"/>
      <c r="I54" s="183"/>
      <c r="J54" s="183"/>
      <c r="K54" s="183"/>
      <c r="L54" s="183"/>
      <c r="M54" s="183"/>
      <c r="N54" s="183"/>
      <c r="O54" s="183"/>
      <c r="P54" s="183"/>
      <c r="Q54" s="183"/>
    </row>
    <row r="55" spans="1:17" s="184" customFormat="1" ht="18.75">
      <c r="A55" s="182"/>
      <c r="B55" s="239">
        <v>18</v>
      </c>
      <c r="C55" s="86" t="s">
        <v>1535</v>
      </c>
      <c r="D55" s="240" t="s">
        <v>10</v>
      </c>
      <c r="E55" s="38"/>
      <c r="F55" s="17" t="s">
        <v>72</v>
      </c>
      <c r="G55" s="183"/>
      <c r="H55" s="183"/>
      <c r="I55" s="183"/>
      <c r="J55" s="183"/>
      <c r="K55" s="183"/>
      <c r="L55" s="183"/>
      <c r="M55" s="183"/>
      <c r="N55" s="183"/>
      <c r="O55" s="183"/>
      <c r="P55" s="183"/>
      <c r="Q55" s="183"/>
    </row>
    <row r="56" spans="1:17" s="184" customFormat="1" ht="18.75">
      <c r="A56" s="182"/>
      <c r="B56" s="241" t="s">
        <v>14</v>
      </c>
      <c r="C56" s="152" t="s">
        <v>1536</v>
      </c>
      <c r="D56" s="240">
        <f>B60</f>
        <v>4</v>
      </c>
      <c r="E56" s="38"/>
      <c r="F56" s="17"/>
      <c r="G56" s="183"/>
      <c r="H56" s="183"/>
      <c r="I56" s="183"/>
      <c r="J56" s="183"/>
      <c r="K56" s="183"/>
      <c r="L56" s="183"/>
      <c r="M56" s="183"/>
      <c r="N56" s="183"/>
      <c r="O56" s="183"/>
      <c r="P56" s="183"/>
      <c r="Q56" s="183"/>
    </row>
    <row r="57" spans="1:17" s="184" customFormat="1" ht="18.75">
      <c r="A57" s="182"/>
      <c r="B57" s="239">
        <v>1</v>
      </c>
      <c r="C57" s="86" t="s">
        <v>1537</v>
      </c>
      <c r="D57" s="240" t="s">
        <v>10</v>
      </c>
      <c r="E57" s="38"/>
      <c r="F57" s="17" t="s">
        <v>72</v>
      </c>
      <c r="G57" s="183"/>
      <c r="H57" s="183"/>
      <c r="I57" s="183"/>
      <c r="J57" s="183"/>
      <c r="K57" s="183"/>
      <c r="L57" s="183"/>
      <c r="M57" s="183"/>
      <c r="N57" s="183"/>
      <c r="O57" s="183"/>
      <c r="P57" s="183"/>
      <c r="Q57" s="183"/>
    </row>
    <row r="58" spans="1:17" s="184" customFormat="1" ht="18.75">
      <c r="A58" s="182"/>
      <c r="B58" s="239">
        <v>2</v>
      </c>
      <c r="C58" s="86" t="s">
        <v>1538</v>
      </c>
      <c r="D58" s="240" t="s">
        <v>10</v>
      </c>
      <c r="E58" s="38"/>
      <c r="F58" s="17" t="s">
        <v>72</v>
      </c>
      <c r="G58" s="183"/>
      <c r="H58" s="183"/>
      <c r="I58" s="183"/>
      <c r="J58" s="183"/>
      <c r="K58" s="183"/>
      <c r="L58" s="183"/>
      <c r="M58" s="183"/>
      <c r="N58" s="183"/>
      <c r="O58" s="183"/>
      <c r="P58" s="183"/>
      <c r="Q58" s="183"/>
    </row>
    <row r="59" spans="1:17" s="184" customFormat="1" ht="18.75">
      <c r="A59" s="182"/>
      <c r="B59" s="239">
        <v>3</v>
      </c>
      <c r="C59" s="86" t="s">
        <v>1539</v>
      </c>
      <c r="D59" s="240" t="s">
        <v>10</v>
      </c>
      <c r="E59" s="38"/>
      <c r="F59" s="17" t="s">
        <v>72</v>
      </c>
      <c r="G59" s="183"/>
      <c r="H59" s="183"/>
      <c r="I59" s="183"/>
      <c r="J59" s="183"/>
      <c r="K59" s="183"/>
      <c r="L59" s="183"/>
      <c r="M59" s="183"/>
      <c r="N59" s="183"/>
      <c r="O59" s="183"/>
      <c r="P59" s="183"/>
      <c r="Q59" s="183"/>
    </row>
    <row r="60" spans="1:17" s="184" customFormat="1" ht="33">
      <c r="A60" s="182"/>
      <c r="B60" s="239">
        <v>4</v>
      </c>
      <c r="C60" s="86" t="s">
        <v>1540</v>
      </c>
      <c r="D60" s="240" t="s">
        <v>10</v>
      </c>
      <c r="E60" s="38"/>
      <c r="F60" s="17" t="s">
        <v>72</v>
      </c>
      <c r="G60" s="183"/>
      <c r="H60" s="183"/>
      <c r="I60" s="183"/>
      <c r="J60" s="183"/>
      <c r="K60" s="183"/>
      <c r="L60" s="183"/>
      <c r="M60" s="183"/>
      <c r="N60" s="183"/>
      <c r="O60" s="183"/>
      <c r="P60" s="183"/>
      <c r="Q60" s="183"/>
    </row>
    <row r="61" spans="1:17" s="184" customFormat="1" ht="33">
      <c r="A61" s="182"/>
      <c r="B61" s="241" t="s">
        <v>22</v>
      </c>
      <c r="C61" s="152" t="s">
        <v>475</v>
      </c>
      <c r="D61" s="240">
        <f>B74</f>
        <v>13</v>
      </c>
      <c r="E61" s="38"/>
      <c r="F61" s="17"/>
      <c r="G61" s="183"/>
      <c r="H61" s="183"/>
      <c r="I61" s="183"/>
      <c r="J61" s="183"/>
      <c r="K61" s="183"/>
      <c r="L61" s="183"/>
      <c r="M61" s="183"/>
      <c r="N61" s="183"/>
      <c r="O61" s="183"/>
      <c r="P61" s="183"/>
      <c r="Q61" s="183"/>
    </row>
    <row r="62" spans="1:17" s="184" customFormat="1" ht="37.5">
      <c r="A62" s="182"/>
      <c r="B62" s="239">
        <v>1</v>
      </c>
      <c r="C62" s="86" t="s">
        <v>1541</v>
      </c>
      <c r="D62" s="243" t="s">
        <v>1607</v>
      </c>
      <c r="E62" s="38"/>
      <c r="F62" s="17" t="s">
        <v>72</v>
      </c>
      <c r="G62" s="183"/>
      <c r="H62" s="183"/>
      <c r="I62" s="183"/>
      <c r="J62" s="183"/>
      <c r="K62" s="183"/>
      <c r="L62" s="183"/>
      <c r="M62" s="183"/>
      <c r="N62" s="183"/>
      <c r="O62" s="183"/>
      <c r="P62" s="183"/>
      <c r="Q62" s="183"/>
    </row>
    <row r="63" spans="1:17" s="184" customFormat="1" ht="18.75">
      <c r="A63" s="182"/>
      <c r="B63" s="239">
        <v>2</v>
      </c>
      <c r="C63" s="86" t="s">
        <v>1542</v>
      </c>
      <c r="D63" s="240" t="s">
        <v>10</v>
      </c>
      <c r="E63" s="38"/>
      <c r="F63" s="17" t="s">
        <v>72</v>
      </c>
      <c r="G63" s="183"/>
      <c r="H63" s="183"/>
      <c r="I63" s="183"/>
      <c r="J63" s="183"/>
      <c r="K63" s="183"/>
      <c r="L63" s="183"/>
      <c r="M63" s="183"/>
      <c r="N63" s="183"/>
      <c r="O63" s="183"/>
      <c r="P63" s="183"/>
      <c r="Q63" s="183"/>
    </row>
    <row r="64" spans="1:17" s="184" customFormat="1" ht="18.75">
      <c r="A64" s="182"/>
      <c r="B64" s="239">
        <v>3</v>
      </c>
      <c r="C64" s="86" t="s">
        <v>1543</v>
      </c>
      <c r="D64" s="240" t="s">
        <v>10</v>
      </c>
      <c r="E64" s="38"/>
      <c r="F64" s="17" t="s">
        <v>72</v>
      </c>
      <c r="G64" s="183"/>
      <c r="H64" s="183"/>
      <c r="I64" s="183"/>
      <c r="J64" s="183"/>
      <c r="K64" s="183"/>
      <c r="L64" s="183"/>
      <c r="M64" s="183"/>
      <c r="N64" s="183"/>
      <c r="O64" s="183"/>
      <c r="P64" s="183"/>
      <c r="Q64" s="183"/>
    </row>
    <row r="65" spans="1:17" s="184" customFormat="1" ht="18.75">
      <c r="A65" s="182"/>
      <c r="B65" s="239">
        <v>4</v>
      </c>
      <c r="C65" s="86" t="s">
        <v>1544</v>
      </c>
      <c r="D65" s="240" t="s">
        <v>10</v>
      </c>
      <c r="E65" s="38"/>
      <c r="F65" s="17" t="s">
        <v>72</v>
      </c>
      <c r="G65" s="183"/>
      <c r="H65" s="183"/>
      <c r="I65" s="183"/>
      <c r="J65" s="183"/>
      <c r="K65" s="183"/>
      <c r="L65" s="183"/>
      <c r="M65" s="183"/>
      <c r="N65" s="183"/>
      <c r="O65" s="183"/>
      <c r="P65" s="183"/>
      <c r="Q65" s="183"/>
    </row>
    <row r="66" spans="1:17" s="184" customFormat="1" ht="18.75">
      <c r="A66" s="182"/>
      <c r="B66" s="239">
        <v>5</v>
      </c>
      <c r="C66" s="86" t="s">
        <v>1545</v>
      </c>
      <c r="D66" s="240" t="s">
        <v>10</v>
      </c>
      <c r="E66" s="38"/>
      <c r="F66" s="17" t="s">
        <v>72</v>
      </c>
      <c r="G66" s="183"/>
      <c r="H66" s="183"/>
      <c r="I66" s="183"/>
      <c r="J66" s="183"/>
      <c r="K66" s="183"/>
      <c r="L66" s="183"/>
      <c r="M66" s="183"/>
      <c r="N66" s="183"/>
      <c r="O66" s="183"/>
      <c r="P66" s="183"/>
      <c r="Q66" s="183"/>
    </row>
    <row r="67" spans="1:17" s="184" customFormat="1" ht="18.75">
      <c r="A67" s="182"/>
      <c r="B67" s="239">
        <v>6</v>
      </c>
      <c r="C67" s="86" t="s">
        <v>1546</v>
      </c>
      <c r="D67" s="240" t="s">
        <v>10</v>
      </c>
      <c r="E67" s="38"/>
      <c r="F67" s="17" t="s">
        <v>72</v>
      </c>
      <c r="G67" s="183"/>
      <c r="H67" s="183"/>
      <c r="I67" s="183"/>
      <c r="J67" s="183"/>
      <c r="K67" s="183"/>
      <c r="L67" s="183"/>
      <c r="M67" s="183"/>
      <c r="N67" s="183"/>
      <c r="O67" s="183"/>
      <c r="P67" s="183"/>
      <c r="Q67" s="183"/>
    </row>
    <row r="68" spans="1:17" s="184" customFormat="1" ht="49.5">
      <c r="A68" s="182"/>
      <c r="B68" s="239">
        <v>7</v>
      </c>
      <c r="C68" s="86" t="s">
        <v>1547</v>
      </c>
      <c r="D68" s="240" t="s">
        <v>10</v>
      </c>
      <c r="E68" s="38"/>
      <c r="F68" s="17" t="s">
        <v>72</v>
      </c>
      <c r="G68" s="183"/>
      <c r="H68" s="183"/>
      <c r="I68" s="183"/>
      <c r="J68" s="183"/>
      <c r="K68" s="183"/>
      <c r="L68" s="183"/>
      <c r="M68" s="183"/>
      <c r="N68" s="183"/>
      <c r="O68" s="183"/>
      <c r="P68" s="183"/>
      <c r="Q68" s="183"/>
    </row>
    <row r="69" spans="1:17" s="184" customFormat="1" ht="18.75">
      <c r="A69" s="182"/>
      <c r="B69" s="239">
        <v>8</v>
      </c>
      <c r="C69" s="86" t="s">
        <v>1548</v>
      </c>
      <c r="D69" s="240" t="s">
        <v>10</v>
      </c>
      <c r="E69" s="38"/>
      <c r="F69" s="17" t="s">
        <v>72</v>
      </c>
      <c r="G69" s="183"/>
      <c r="H69" s="183"/>
      <c r="I69" s="183"/>
      <c r="J69" s="183"/>
      <c r="K69" s="183"/>
      <c r="L69" s="183"/>
      <c r="M69" s="183"/>
      <c r="N69" s="183"/>
      <c r="O69" s="183"/>
      <c r="P69" s="183"/>
      <c r="Q69" s="183"/>
    </row>
    <row r="70" spans="1:17" s="184" customFormat="1" ht="33">
      <c r="A70" s="182"/>
      <c r="B70" s="239">
        <v>9</v>
      </c>
      <c r="C70" s="86" t="s">
        <v>1549</v>
      </c>
      <c r="D70" s="240" t="s">
        <v>10</v>
      </c>
      <c r="E70" s="38"/>
      <c r="F70" s="17" t="s">
        <v>72</v>
      </c>
      <c r="G70" s="183"/>
      <c r="H70" s="183"/>
      <c r="I70" s="183"/>
      <c r="J70" s="183"/>
      <c r="K70" s="183"/>
      <c r="L70" s="183"/>
      <c r="M70" s="183"/>
      <c r="N70" s="183"/>
      <c r="O70" s="183"/>
      <c r="P70" s="183"/>
      <c r="Q70" s="183"/>
    </row>
    <row r="71" spans="1:17" s="184" customFormat="1" ht="37.5">
      <c r="A71" s="182"/>
      <c r="B71" s="239">
        <v>10</v>
      </c>
      <c r="C71" s="99" t="s">
        <v>2178</v>
      </c>
      <c r="D71" s="43" t="s">
        <v>2179</v>
      </c>
      <c r="E71" s="38"/>
      <c r="F71" s="17" t="s">
        <v>72</v>
      </c>
      <c r="G71" s="183"/>
      <c r="H71" s="183"/>
      <c r="I71" s="183"/>
      <c r="J71" s="183"/>
      <c r="K71" s="183"/>
      <c r="L71" s="183"/>
      <c r="M71" s="183"/>
      <c r="N71" s="183"/>
      <c r="O71" s="183"/>
      <c r="P71" s="183"/>
      <c r="Q71" s="183"/>
    </row>
    <row r="72" spans="1:17" s="184" customFormat="1" ht="37.5">
      <c r="A72" s="182"/>
      <c r="B72" s="239">
        <v>11</v>
      </c>
      <c r="C72" s="99" t="s">
        <v>2180</v>
      </c>
      <c r="D72" s="43" t="s">
        <v>2179</v>
      </c>
      <c r="E72" s="38"/>
      <c r="F72" s="17" t="s">
        <v>72</v>
      </c>
      <c r="G72" s="183"/>
      <c r="H72" s="183"/>
      <c r="I72" s="183"/>
      <c r="J72" s="183"/>
      <c r="K72" s="183"/>
      <c r="L72" s="183"/>
      <c r="M72" s="183"/>
      <c r="N72" s="183"/>
      <c r="O72" s="183"/>
      <c r="P72" s="183"/>
      <c r="Q72" s="183"/>
    </row>
    <row r="73" spans="1:17" s="184" customFormat="1" ht="37.5">
      <c r="A73" s="182"/>
      <c r="B73" s="239">
        <v>12</v>
      </c>
      <c r="C73" s="99" t="s">
        <v>1550</v>
      </c>
      <c r="D73" s="43" t="s">
        <v>2179</v>
      </c>
      <c r="E73" s="38"/>
      <c r="F73" s="17" t="s">
        <v>72</v>
      </c>
      <c r="G73" s="183"/>
      <c r="H73" s="183"/>
      <c r="I73" s="183"/>
      <c r="J73" s="183"/>
      <c r="K73" s="183"/>
      <c r="L73" s="183"/>
      <c r="M73" s="183"/>
      <c r="N73" s="183"/>
      <c r="O73" s="183"/>
      <c r="P73" s="183"/>
      <c r="Q73" s="183"/>
    </row>
    <row r="74" spans="1:17" s="184" customFormat="1" ht="66">
      <c r="A74" s="182"/>
      <c r="B74" s="239">
        <v>13</v>
      </c>
      <c r="C74" s="99" t="s">
        <v>2181</v>
      </c>
      <c r="D74" s="43" t="s">
        <v>2179</v>
      </c>
      <c r="E74" s="38"/>
      <c r="F74" s="17" t="s">
        <v>72</v>
      </c>
      <c r="G74" s="183"/>
      <c r="H74" s="183"/>
      <c r="I74" s="183"/>
      <c r="J74" s="183"/>
      <c r="K74" s="183"/>
      <c r="L74" s="183"/>
      <c r="M74" s="183"/>
      <c r="N74" s="183"/>
      <c r="O74" s="183"/>
      <c r="P74" s="183"/>
      <c r="Q74" s="183"/>
    </row>
    <row r="75" spans="1:17" s="184" customFormat="1" ht="18.75">
      <c r="A75" s="182"/>
      <c r="B75" s="241" t="s">
        <v>23</v>
      </c>
      <c r="C75" s="152" t="s">
        <v>1562</v>
      </c>
      <c r="D75" s="240">
        <f>B87</f>
        <v>12</v>
      </c>
      <c r="E75" s="38"/>
      <c r="F75" s="17"/>
      <c r="G75" s="183"/>
      <c r="H75" s="183"/>
      <c r="I75" s="183"/>
      <c r="J75" s="183"/>
      <c r="K75" s="183"/>
      <c r="L75" s="183"/>
      <c r="M75" s="183"/>
      <c r="N75" s="183"/>
      <c r="O75" s="183"/>
      <c r="P75" s="183"/>
      <c r="Q75" s="183"/>
    </row>
    <row r="76" spans="1:17" s="184" customFormat="1" ht="37.5">
      <c r="A76" s="182"/>
      <c r="B76" s="239">
        <v>1</v>
      </c>
      <c r="C76" s="86" t="s">
        <v>1551</v>
      </c>
      <c r="D76" s="243" t="s">
        <v>1607</v>
      </c>
      <c r="E76" s="38"/>
      <c r="F76" s="17" t="s">
        <v>72</v>
      </c>
      <c r="G76" s="183"/>
      <c r="H76" s="183"/>
      <c r="I76" s="183"/>
      <c r="J76" s="183"/>
      <c r="K76" s="183"/>
      <c r="L76" s="183"/>
      <c r="M76" s="183"/>
      <c r="N76" s="183"/>
      <c r="O76" s="183"/>
      <c r="P76" s="183"/>
      <c r="Q76" s="183"/>
    </row>
    <row r="77" spans="1:17" s="184" customFormat="1" ht="18.75">
      <c r="A77" s="182"/>
      <c r="B77" s="239">
        <v>2</v>
      </c>
      <c r="C77" s="189" t="s">
        <v>1552</v>
      </c>
      <c r="D77" s="240" t="s">
        <v>10</v>
      </c>
      <c r="E77" s="38"/>
      <c r="F77" s="17" t="s">
        <v>72</v>
      </c>
      <c r="G77" s="183"/>
      <c r="H77" s="183"/>
      <c r="I77" s="183"/>
      <c r="J77" s="183"/>
      <c r="K77" s="183"/>
      <c r="L77" s="183"/>
      <c r="M77" s="183"/>
      <c r="N77" s="183"/>
      <c r="O77" s="183"/>
      <c r="P77" s="183"/>
      <c r="Q77" s="183"/>
    </row>
    <row r="78" spans="1:17" s="184" customFormat="1" ht="18.75">
      <c r="A78" s="182"/>
      <c r="B78" s="239">
        <v>3</v>
      </c>
      <c r="C78" s="86" t="s">
        <v>1553</v>
      </c>
      <c r="D78" s="240" t="s">
        <v>10</v>
      </c>
      <c r="E78" s="38"/>
      <c r="F78" s="17" t="s">
        <v>72</v>
      </c>
      <c r="G78" s="183"/>
      <c r="H78" s="183"/>
      <c r="I78" s="183"/>
      <c r="J78" s="183"/>
      <c r="K78" s="183"/>
      <c r="L78" s="183"/>
      <c r="M78" s="183"/>
      <c r="N78" s="183"/>
      <c r="O78" s="183"/>
      <c r="P78" s="183"/>
      <c r="Q78" s="183"/>
    </row>
    <row r="79" spans="1:17" s="184" customFormat="1" ht="18.75">
      <c r="A79" s="182"/>
      <c r="B79" s="239">
        <v>4</v>
      </c>
      <c r="C79" s="189" t="s">
        <v>1554</v>
      </c>
      <c r="D79" s="240" t="s">
        <v>10</v>
      </c>
      <c r="E79" s="38"/>
      <c r="F79" s="17" t="s">
        <v>72</v>
      </c>
      <c r="G79" s="183"/>
      <c r="H79" s="183"/>
      <c r="I79" s="183"/>
      <c r="J79" s="183"/>
      <c r="K79" s="183"/>
      <c r="L79" s="183"/>
      <c r="M79" s="183"/>
      <c r="N79" s="183"/>
      <c r="O79" s="183"/>
      <c r="P79" s="183"/>
      <c r="Q79" s="183"/>
    </row>
    <row r="80" spans="1:17" s="184" customFormat="1" ht="33">
      <c r="A80" s="182"/>
      <c r="B80" s="239">
        <v>5</v>
      </c>
      <c r="C80" s="189" t="s">
        <v>1555</v>
      </c>
      <c r="D80" s="240" t="s">
        <v>10</v>
      </c>
      <c r="E80" s="38"/>
      <c r="F80" s="17" t="s">
        <v>72</v>
      </c>
      <c r="G80" s="183"/>
      <c r="H80" s="183"/>
      <c r="I80" s="183"/>
      <c r="J80" s="183"/>
      <c r="K80" s="183"/>
      <c r="L80" s="183"/>
      <c r="M80" s="183"/>
      <c r="N80" s="183"/>
      <c r="O80" s="183"/>
      <c r="P80" s="183"/>
      <c r="Q80" s="183"/>
    </row>
    <row r="81" spans="1:17" s="184" customFormat="1" ht="33">
      <c r="A81" s="182"/>
      <c r="B81" s="239">
        <v>6</v>
      </c>
      <c r="C81" s="189" t="s">
        <v>1556</v>
      </c>
      <c r="D81" s="240" t="s">
        <v>10</v>
      </c>
      <c r="E81" s="38"/>
      <c r="F81" s="17" t="s">
        <v>72</v>
      </c>
      <c r="G81" s="183"/>
      <c r="H81" s="183"/>
      <c r="I81" s="183"/>
      <c r="J81" s="183"/>
      <c r="K81" s="183"/>
      <c r="L81" s="183"/>
      <c r="M81" s="183"/>
      <c r="N81" s="183"/>
      <c r="O81" s="183"/>
      <c r="P81" s="183"/>
      <c r="Q81" s="183"/>
    </row>
    <row r="82" spans="1:17" s="184" customFormat="1" ht="49.5">
      <c r="A82" s="182"/>
      <c r="B82" s="239">
        <v>7</v>
      </c>
      <c r="C82" s="189" t="s">
        <v>472</v>
      </c>
      <c r="D82" s="240" t="s">
        <v>10</v>
      </c>
      <c r="E82" s="38"/>
      <c r="F82" s="17" t="s">
        <v>72</v>
      </c>
      <c r="G82" s="183"/>
      <c r="H82" s="183"/>
      <c r="I82" s="183"/>
      <c r="J82" s="183"/>
      <c r="K82" s="183"/>
      <c r="L82" s="183"/>
      <c r="M82" s="183"/>
      <c r="N82" s="183"/>
      <c r="O82" s="183"/>
      <c r="P82" s="183"/>
      <c r="Q82" s="183"/>
    </row>
    <row r="83" spans="1:17" s="184" customFormat="1" ht="82.5">
      <c r="A83" s="182"/>
      <c r="B83" s="239">
        <v>8</v>
      </c>
      <c r="C83" s="86" t="s">
        <v>1557</v>
      </c>
      <c r="D83" s="240" t="s">
        <v>10</v>
      </c>
      <c r="E83" s="38"/>
      <c r="F83" s="17" t="s">
        <v>72</v>
      </c>
      <c r="G83" s="183"/>
      <c r="H83" s="183"/>
      <c r="I83" s="183"/>
      <c r="J83" s="183"/>
      <c r="K83" s="183"/>
      <c r="L83" s="183"/>
      <c r="M83" s="183"/>
      <c r="N83" s="183"/>
      <c r="O83" s="183"/>
      <c r="P83" s="183"/>
      <c r="Q83" s="183"/>
    </row>
    <row r="84" spans="1:17" s="184" customFormat="1" ht="49.5">
      <c r="A84" s="182"/>
      <c r="B84" s="239">
        <v>9</v>
      </c>
      <c r="C84" s="189" t="s">
        <v>1558</v>
      </c>
      <c r="D84" s="240" t="s">
        <v>10</v>
      </c>
      <c r="E84" s="38"/>
      <c r="F84" s="17" t="s">
        <v>72</v>
      </c>
      <c r="G84" s="183"/>
      <c r="H84" s="183"/>
      <c r="I84" s="183"/>
      <c r="J84" s="183"/>
      <c r="K84" s="183"/>
      <c r="L84" s="183"/>
      <c r="M84" s="183"/>
      <c r="N84" s="183"/>
      <c r="O84" s="183"/>
      <c r="P84" s="183"/>
      <c r="Q84" s="183"/>
    </row>
    <row r="85" spans="1:17" s="184" customFormat="1" ht="49.5">
      <c r="A85" s="182"/>
      <c r="B85" s="239">
        <v>10</v>
      </c>
      <c r="C85" s="189" t="s">
        <v>1559</v>
      </c>
      <c r="D85" s="240" t="s">
        <v>10</v>
      </c>
      <c r="E85" s="38"/>
      <c r="F85" s="17" t="s">
        <v>72</v>
      </c>
      <c r="G85" s="183"/>
      <c r="H85" s="183"/>
      <c r="I85" s="183"/>
      <c r="J85" s="183"/>
      <c r="K85" s="183"/>
      <c r="L85" s="183"/>
      <c r="M85" s="183"/>
      <c r="N85" s="183"/>
      <c r="O85" s="183"/>
      <c r="P85" s="183"/>
      <c r="Q85" s="183"/>
    </row>
    <row r="86" spans="1:17" s="184" customFormat="1" ht="49.5">
      <c r="A86" s="182"/>
      <c r="B86" s="239">
        <v>11</v>
      </c>
      <c r="C86" s="189" t="s">
        <v>1560</v>
      </c>
      <c r="D86" s="240" t="s">
        <v>10</v>
      </c>
      <c r="E86" s="38"/>
      <c r="F86" s="17" t="s">
        <v>72</v>
      </c>
      <c r="G86" s="183"/>
      <c r="H86" s="183"/>
      <c r="I86" s="183"/>
      <c r="J86" s="183"/>
      <c r="K86" s="183"/>
      <c r="L86" s="183"/>
      <c r="M86" s="183"/>
      <c r="N86" s="183"/>
      <c r="O86" s="183"/>
      <c r="P86" s="183"/>
      <c r="Q86" s="183"/>
    </row>
    <row r="87" spans="1:17" s="184" customFormat="1" ht="33">
      <c r="A87" s="182"/>
      <c r="B87" s="239">
        <v>12</v>
      </c>
      <c r="C87" s="189" t="s">
        <v>1561</v>
      </c>
      <c r="D87" s="240" t="s">
        <v>10</v>
      </c>
      <c r="E87" s="38"/>
      <c r="F87" s="17" t="s">
        <v>72</v>
      </c>
      <c r="G87" s="183"/>
      <c r="H87" s="183"/>
      <c r="I87" s="183"/>
      <c r="J87" s="183"/>
      <c r="K87" s="183"/>
      <c r="L87" s="183"/>
      <c r="M87" s="183"/>
      <c r="N87" s="183"/>
      <c r="O87" s="183"/>
      <c r="P87" s="183"/>
      <c r="Q87" s="183"/>
    </row>
    <row r="88" spans="1:17" s="184" customFormat="1" ht="18.75">
      <c r="A88" s="182"/>
      <c r="B88" s="241" t="s">
        <v>24</v>
      </c>
      <c r="C88" s="221" t="s">
        <v>1568</v>
      </c>
      <c r="D88" s="240">
        <f>B94</f>
        <v>6</v>
      </c>
      <c r="E88" s="38"/>
      <c r="F88" s="17"/>
      <c r="G88" s="183"/>
      <c r="H88" s="183"/>
      <c r="I88" s="183"/>
      <c r="J88" s="183"/>
      <c r="K88" s="183"/>
      <c r="L88" s="183"/>
      <c r="M88" s="183"/>
      <c r="N88" s="183"/>
      <c r="O88" s="183"/>
      <c r="P88" s="183"/>
      <c r="Q88" s="183"/>
    </row>
    <row r="89" spans="1:17" s="184" customFormat="1" ht="37.5">
      <c r="A89" s="182"/>
      <c r="B89" s="239">
        <v>1</v>
      </c>
      <c r="C89" s="189" t="s">
        <v>1563</v>
      </c>
      <c r="D89" s="243" t="s">
        <v>1607</v>
      </c>
      <c r="E89" s="38"/>
      <c r="F89" s="17" t="s">
        <v>72</v>
      </c>
      <c r="G89" s="183"/>
      <c r="H89" s="183"/>
      <c r="I89" s="183"/>
      <c r="J89" s="183"/>
      <c r="K89" s="183"/>
      <c r="L89" s="183"/>
      <c r="M89" s="183"/>
      <c r="N89" s="183"/>
      <c r="O89" s="183"/>
      <c r="P89" s="183"/>
      <c r="Q89" s="183"/>
    </row>
    <row r="90" spans="1:17" s="184" customFormat="1" ht="37.5">
      <c r="A90" s="182"/>
      <c r="B90" s="239">
        <v>2</v>
      </c>
      <c r="C90" s="68" t="s">
        <v>2182</v>
      </c>
      <c r="D90" s="43" t="s">
        <v>2179</v>
      </c>
      <c r="E90" s="38"/>
      <c r="F90" s="17" t="s">
        <v>72</v>
      </c>
      <c r="G90" s="183"/>
      <c r="H90" s="183"/>
      <c r="I90" s="183"/>
      <c r="J90" s="183"/>
      <c r="K90" s="183"/>
      <c r="L90" s="183"/>
      <c r="M90" s="183"/>
      <c r="N90" s="183"/>
      <c r="O90" s="183"/>
      <c r="P90" s="183"/>
      <c r="Q90" s="183"/>
    </row>
    <row r="91" spans="1:17" s="184" customFormat="1" ht="36" customHeight="1">
      <c r="A91" s="182"/>
      <c r="B91" s="239">
        <v>3</v>
      </c>
      <c r="C91" s="248" t="s">
        <v>1564</v>
      </c>
      <c r="D91" s="243" t="s">
        <v>1607</v>
      </c>
      <c r="E91" s="38"/>
      <c r="F91" s="17" t="s">
        <v>72</v>
      </c>
      <c r="G91" s="183"/>
      <c r="H91" s="183"/>
      <c r="I91" s="183"/>
      <c r="J91" s="183"/>
      <c r="K91" s="183"/>
      <c r="L91" s="183"/>
      <c r="M91" s="183"/>
      <c r="N91" s="183"/>
      <c r="O91" s="183"/>
      <c r="P91" s="183"/>
      <c r="Q91" s="183"/>
    </row>
    <row r="92" spans="1:17" s="184" customFormat="1" ht="33.75" customHeight="1">
      <c r="A92" s="182"/>
      <c r="B92" s="239">
        <v>4</v>
      </c>
      <c r="C92" s="189" t="s">
        <v>1565</v>
      </c>
      <c r="D92" s="49" t="s">
        <v>10</v>
      </c>
      <c r="E92" s="38"/>
      <c r="F92" s="17" t="s">
        <v>72</v>
      </c>
      <c r="G92" s="183"/>
      <c r="H92" s="183"/>
      <c r="I92" s="183"/>
      <c r="J92" s="183"/>
      <c r="K92" s="183"/>
      <c r="L92" s="183"/>
      <c r="M92" s="183"/>
      <c r="N92" s="183"/>
      <c r="O92" s="183"/>
      <c r="P92" s="183"/>
      <c r="Q92" s="183"/>
    </row>
    <row r="93" spans="1:17" s="184" customFormat="1" ht="36" customHeight="1">
      <c r="A93" s="182"/>
      <c r="B93" s="239">
        <v>5</v>
      </c>
      <c r="C93" s="86" t="s">
        <v>1566</v>
      </c>
      <c r="D93" s="49" t="s">
        <v>10</v>
      </c>
      <c r="E93" s="38"/>
      <c r="F93" s="17" t="s">
        <v>72</v>
      </c>
      <c r="G93" s="183"/>
      <c r="H93" s="183"/>
      <c r="I93" s="183"/>
      <c r="J93" s="183"/>
      <c r="K93" s="183"/>
      <c r="L93" s="183"/>
      <c r="M93" s="183"/>
      <c r="N93" s="183"/>
      <c r="O93" s="183"/>
      <c r="P93" s="183"/>
      <c r="Q93" s="183"/>
    </row>
    <row r="94" spans="1:17" s="184" customFormat="1" ht="26.25" customHeight="1">
      <c r="A94" s="182"/>
      <c r="B94" s="239">
        <v>6</v>
      </c>
      <c r="C94" s="189" t="s">
        <v>1567</v>
      </c>
      <c r="D94" s="49" t="s">
        <v>10</v>
      </c>
      <c r="E94" s="38"/>
      <c r="F94" s="17" t="s">
        <v>72</v>
      </c>
      <c r="G94" s="183"/>
      <c r="H94" s="183"/>
      <c r="I94" s="183"/>
      <c r="J94" s="183"/>
      <c r="K94" s="183"/>
      <c r="L94" s="183"/>
      <c r="M94" s="183"/>
      <c r="N94" s="183"/>
      <c r="O94" s="183"/>
      <c r="P94" s="183"/>
      <c r="Q94" s="183"/>
    </row>
    <row r="95" spans="1:17" s="184" customFormat="1" ht="25.5" customHeight="1">
      <c r="A95" s="182"/>
      <c r="B95" s="241" t="s">
        <v>72</v>
      </c>
      <c r="C95" s="165" t="s">
        <v>458</v>
      </c>
      <c r="D95" s="40">
        <f>B98</f>
        <v>3</v>
      </c>
      <c r="E95" s="38"/>
      <c r="F95" s="17"/>
      <c r="G95" s="183"/>
      <c r="H95" s="183"/>
      <c r="I95" s="183"/>
      <c r="J95" s="183"/>
      <c r="K95" s="183"/>
      <c r="L95" s="183"/>
      <c r="M95" s="183"/>
      <c r="N95" s="183"/>
      <c r="O95" s="183"/>
      <c r="P95" s="183"/>
      <c r="Q95" s="183"/>
    </row>
    <row r="96" spans="1:17" s="184" customFormat="1" ht="24.75" customHeight="1">
      <c r="A96" s="182"/>
      <c r="B96" s="239">
        <v>1</v>
      </c>
      <c r="C96" s="225" t="s">
        <v>1569</v>
      </c>
      <c r="D96" s="40" t="s">
        <v>10</v>
      </c>
      <c r="E96" s="38"/>
      <c r="F96" s="17" t="s">
        <v>72</v>
      </c>
      <c r="G96" s="183"/>
      <c r="H96" s="183"/>
      <c r="I96" s="183"/>
      <c r="J96" s="183"/>
      <c r="K96" s="183"/>
      <c r="L96" s="183"/>
      <c r="M96" s="183"/>
      <c r="N96" s="183"/>
      <c r="O96" s="183"/>
      <c r="P96" s="183"/>
      <c r="Q96" s="183"/>
    </row>
    <row r="97" spans="1:17" s="184" customFormat="1" ht="17.25" customHeight="1">
      <c r="A97" s="182"/>
      <c r="B97" s="239">
        <v>2</v>
      </c>
      <c r="C97" s="427" t="s">
        <v>1570</v>
      </c>
      <c r="D97" s="40" t="s">
        <v>10</v>
      </c>
      <c r="E97" s="38"/>
      <c r="F97" s="17" t="s">
        <v>72</v>
      </c>
      <c r="G97" s="183"/>
      <c r="H97" s="183"/>
      <c r="I97" s="183"/>
      <c r="J97" s="183"/>
      <c r="K97" s="183"/>
      <c r="L97" s="183"/>
      <c r="M97" s="183"/>
      <c r="N97" s="183"/>
      <c r="O97" s="183"/>
      <c r="P97" s="183"/>
      <c r="Q97" s="183"/>
    </row>
    <row r="98" spans="1:17" s="184" customFormat="1" ht="50.25" customHeight="1">
      <c r="A98" s="182"/>
      <c r="B98" s="239">
        <v>3</v>
      </c>
      <c r="C98" s="427" t="s">
        <v>1571</v>
      </c>
      <c r="D98" s="40" t="s">
        <v>10</v>
      </c>
      <c r="E98" s="38"/>
      <c r="F98" s="17" t="s">
        <v>72</v>
      </c>
      <c r="G98" s="183"/>
      <c r="H98" s="183"/>
      <c r="I98" s="183"/>
      <c r="J98" s="183"/>
      <c r="K98" s="183"/>
      <c r="L98" s="183"/>
      <c r="M98" s="183"/>
      <c r="N98" s="183"/>
      <c r="O98" s="183"/>
      <c r="P98" s="183"/>
      <c r="Q98" s="183"/>
    </row>
    <row r="99" spans="1:17" s="184" customFormat="1" ht="34.5" customHeight="1">
      <c r="A99" s="182"/>
      <c r="B99" s="3"/>
      <c r="C99" s="244" t="s">
        <v>11</v>
      </c>
      <c r="D99" s="8">
        <f>D95+D88+D75+D61+D56+D37+D32+D27+D20+D9</f>
        <v>80</v>
      </c>
      <c r="E99" s="158"/>
      <c r="F99" s="3"/>
      <c r="G99" s="183"/>
      <c r="H99" s="183"/>
      <c r="I99" s="183"/>
      <c r="J99" s="183"/>
      <c r="K99" s="183"/>
      <c r="L99" s="183"/>
      <c r="M99" s="183"/>
      <c r="N99" s="183"/>
      <c r="O99" s="183"/>
      <c r="P99" s="183"/>
      <c r="Q99" s="183"/>
    </row>
    <row r="100" spans="1:17" s="184" customFormat="1" ht="34.5" customHeight="1">
      <c r="A100" s="182"/>
      <c r="B100" s="2"/>
      <c r="C100" s="185"/>
      <c r="D100" s="2"/>
      <c r="E100" s="5"/>
      <c r="F100" s="2"/>
    </row>
    <row r="101" spans="1:17" s="184" customFormat="1" ht="34.5" customHeight="1">
      <c r="A101" s="182"/>
      <c r="B101" s="2"/>
      <c r="C101" s="2"/>
      <c r="D101" s="2"/>
      <c r="E101" s="5"/>
      <c r="F101" s="2"/>
    </row>
    <row r="102" spans="1:17" s="184" customFormat="1" ht="34.5" customHeight="1">
      <c r="A102" s="182"/>
      <c r="B102" s="8" t="s">
        <v>0</v>
      </c>
      <c r="C102" s="8" t="s">
        <v>3</v>
      </c>
      <c r="D102" s="9" t="s">
        <v>32</v>
      </c>
      <c r="E102" s="8" t="s">
        <v>250</v>
      </c>
      <c r="F102" s="8" t="s">
        <v>251</v>
      </c>
      <c r="G102" s="3" t="s">
        <v>348</v>
      </c>
      <c r="H102" s="183"/>
      <c r="I102" s="183"/>
      <c r="J102" s="183"/>
      <c r="K102" s="183"/>
      <c r="L102" s="183"/>
      <c r="M102" s="183"/>
      <c r="N102" s="183"/>
      <c r="O102" s="183"/>
      <c r="P102" s="183"/>
      <c r="Q102" s="183"/>
    </row>
    <row r="103" spans="1:17" s="184" customFormat="1" ht="34.5" customHeight="1">
      <c r="A103" s="182"/>
      <c r="B103" s="17"/>
      <c r="C103" s="8" t="s">
        <v>13</v>
      </c>
      <c r="D103" s="17"/>
      <c r="E103" s="8"/>
      <c r="F103" s="17"/>
      <c r="G103" s="183"/>
      <c r="H103" s="183"/>
      <c r="I103" s="183"/>
      <c r="J103" s="183"/>
      <c r="K103" s="183"/>
      <c r="L103" s="183"/>
      <c r="M103" s="183"/>
      <c r="N103" s="183"/>
      <c r="O103" s="183"/>
      <c r="P103" s="183"/>
      <c r="Q103" s="183"/>
    </row>
    <row r="104" spans="1:17" s="184" customFormat="1" ht="44.25" customHeight="1">
      <c r="A104" s="182"/>
      <c r="B104" s="8" t="s">
        <v>4</v>
      </c>
      <c r="C104" s="245" t="s">
        <v>1580</v>
      </c>
      <c r="D104" s="8">
        <f>B109</f>
        <v>5</v>
      </c>
      <c r="E104" s="8"/>
      <c r="F104" s="8"/>
      <c r="G104" s="183"/>
      <c r="H104" s="183"/>
      <c r="I104" s="183"/>
      <c r="J104" s="183"/>
      <c r="K104" s="183"/>
      <c r="L104" s="183"/>
      <c r="M104" s="183"/>
      <c r="N104" s="183"/>
      <c r="O104" s="183"/>
      <c r="P104" s="183"/>
      <c r="Q104" s="183"/>
    </row>
    <row r="105" spans="1:17" s="184" customFormat="1" ht="33" customHeight="1">
      <c r="A105" s="182"/>
      <c r="B105" s="39">
        <v>1</v>
      </c>
      <c r="C105" s="86" t="s">
        <v>464</v>
      </c>
      <c r="D105" s="243" t="s">
        <v>1607</v>
      </c>
      <c r="E105" s="17"/>
      <c r="F105" s="17" t="s">
        <v>72</v>
      </c>
      <c r="G105" s="183"/>
      <c r="H105" s="183"/>
      <c r="I105" s="183"/>
      <c r="J105" s="183"/>
      <c r="K105" s="183"/>
      <c r="L105" s="183"/>
      <c r="M105" s="183"/>
      <c r="N105" s="183"/>
      <c r="O105" s="183"/>
      <c r="P105" s="183"/>
      <c r="Q105" s="183"/>
    </row>
    <row r="106" spans="1:17" ht="37.5">
      <c r="B106" s="39">
        <v>2</v>
      </c>
      <c r="C106" s="189" t="s">
        <v>1577</v>
      </c>
      <c r="D106" s="243" t="s">
        <v>1607</v>
      </c>
      <c r="E106" s="17"/>
      <c r="F106" s="17" t="s">
        <v>72</v>
      </c>
      <c r="G106" s="3"/>
      <c r="H106" s="3"/>
      <c r="I106" s="3"/>
      <c r="J106" s="3"/>
      <c r="K106" s="3"/>
      <c r="L106" s="3"/>
      <c r="M106" s="3"/>
      <c r="N106" s="3"/>
      <c r="O106" s="3"/>
      <c r="P106" s="3"/>
      <c r="Q106" s="3"/>
    </row>
    <row r="107" spans="1:17" ht="37.5">
      <c r="B107" s="39">
        <v>3</v>
      </c>
      <c r="C107" s="86" t="s">
        <v>1578</v>
      </c>
      <c r="D107" s="243" t="s">
        <v>1607</v>
      </c>
      <c r="E107" s="17"/>
      <c r="F107" s="17" t="s">
        <v>72</v>
      </c>
      <c r="G107" s="3"/>
      <c r="H107" s="3"/>
      <c r="I107" s="3"/>
      <c r="J107" s="3"/>
      <c r="K107" s="3"/>
      <c r="L107" s="3"/>
      <c r="M107" s="3"/>
      <c r="N107" s="3"/>
      <c r="O107" s="3"/>
      <c r="P107" s="3"/>
      <c r="Q107" s="3"/>
    </row>
    <row r="108" spans="1:17" ht="37.5">
      <c r="B108" s="39">
        <v>4</v>
      </c>
      <c r="C108" s="189" t="s">
        <v>1579</v>
      </c>
      <c r="D108" s="243" t="s">
        <v>1607</v>
      </c>
      <c r="E108" s="17"/>
      <c r="F108" s="17" t="s">
        <v>72</v>
      </c>
      <c r="G108" s="3"/>
      <c r="H108" s="3"/>
      <c r="I108" s="3"/>
      <c r="J108" s="3"/>
      <c r="K108" s="3"/>
      <c r="L108" s="3"/>
      <c r="M108" s="3"/>
      <c r="N108" s="3"/>
      <c r="O108" s="3"/>
      <c r="P108" s="3"/>
      <c r="Q108" s="3"/>
    </row>
    <row r="109" spans="1:17" s="5" customFormat="1" ht="37.5">
      <c r="B109" s="39">
        <v>5</v>
      </c>
      <c r="C109" s="189" t="s">
        <v>465</v>
      </c>
      <c r="D109" s="243" t="s">
        <v>1607</v>
      </c>
      <c r="E109" s="17"/>
      <c r="F109" s="17" t="s">
        <v>72</v>
      </c>
      <c r="G109" s="3"/>
      <c r="H109" s="1"/>
      <c r="I109" s="1"/>
      <c r="J109" s="1"/>
      <c r="K109" s="1"/>
      <c r="L109" s="1"/>
      <c r="M109" s="1"/>
      <c r="N109" s="1"/>
      <c r="O109" s="1"/>
      <c r="P109" s="1"/>
      <c r="Q109" s="1"/>
    </row>
    <row r="110" spans="1:17" s="5" customFormat="1" ht="18.75">
      <c r="B110" s="250" t="s">
        <v>5</v>
      </c>
      <c r="C110" s="221" t="s">
        <v>1587</v>
      </c>
      <c r="D110" s="18">
        <f>B116</f>
        <v>6</v>
      </c>
      <c r="E110" s="17"/>
      <c r="F110" s="17"/>
      <c r="G110" s="3"/>
      <c r="H110" s="1"/>
      <c r="I110" s="1"/>
      <c r="J110" s="1"/>
      <c r="K110" s="1"/>
      <c r="L110" s="1"/>
      <c r="M110" s="1"/>
      <c r="N110" s="1"/>
      <c r="O110" s="1"/>
      <c r="P110" s="1"/>
      <c r="Q110" s="1"/>
    </row>
    <row r="111" spans="1:17" s="5" customFormat="1" ht="37.5">
      <c r="B111" s="39">
        <v>1</v>
      </c>
      <c r="C111" s="86" t="s">
        <v>1581</v>
      </c>
      <c r="D111" s="243" t="s">
        <v>1607</v>
      </c>
      <c r="E111" s="17"/>
      <c r="F111" s="17" t="s">
        <v>72</v>
      </c>
      <c r="G111" s="3"/>
      <c r="H111" s="1"/>
      <c r="I111" s="1"/>
      <c r="J111" s="1"/>
      <c r="K111" s="1"/>
      <c r="L111" s="1"/>
      <c r="M111" s="1"/>
      <c r="N111" s="1"/>
      <c r="O111" s="1"/>
      <c r="P111" s="1"/>
      <c r="Q111" s="1"/>
    </row>
    <row r="112" spans="1:17" s="5" customFormat="1" ht="37.5">
      <c r="B112" s="39">
        <v>2</v>
      </c>
      <c r="C112" s="189" t="s">
        <v>1582</v>
      </c>
      <c r="D112" s="243" t="s">
        <v>1607</v>
      </c>
      <c r="E112" s="17"/>
      <c r="F112" s="17" t="s">
        <v>72</v>
      </c>
      <c r="G112" s="3"/>
      <c r="H112" s="1"/>
      <c r="I112" s="1"/>
      <c r="J112" s="1"/>
      <c r="K112" s="1"/>
      <c r="L112" s="1"/>
      <c r="M112" s="1"/>
      <c r="N112" s="1"/>
      <c r="O112" s="1"/>
      <c r="P112" s="1"/>
      <c r="Q112" s="1"/>
    </row>
    <row r="113" spans="2:17" s="5" customFormat="1" ht="37.5">
      <c r="B113" s="39">
        <v>3</v>
      </c>
      <c r="C113" s="86" t="s">
        <v>1583</v>
      </c>
      <c r="D113" s="243" t="s">
        <v>1607</v>
      </c>
      <c r="E113" s="17"/>
      <c r="F113" s="17" t="s">
        <v>72</v>
      </c>
      <c r="G113" s="3"/>
      <c r="H113" s="1"/>
      <c r="I113" s="1"/>
      <c r="J113" s="1"/>
      <c r="K113" s="1"/>
      <c r="L113" s="1"/>
      <c r="M113" s="1"/>
      <c r="N113" s="1"/>
      <c r="O113" s="1"/>
      <c r="P113" s="1"/>
      <c r="Q113" s="1"/>
    </row>
    <row r="114" spans="2:17" s="5" customFormat="1" ht="37.5">
      <c r="B114" s="39">
        <v>4</v>
      </c>
      <c r="C114" s="189" t="s">
        <v>1584</v>
      </c>
      <c r="D114" s="243" t="s">
        <v>1607</v>
      </c>
      <c r="E114" s="17"/>
      <c r="F114" s="17" t="s">
        <v>72</v>
      </c>
      <c r="G114" s="3"/>
      <c r="H114" s="1"/>
      <c r="I114" s="1"/>
      <c r="J114" s="1"/>
      <c r="K114" s="1"/>
      <c r="L114" s="1"/>
      <c r="M114" s="1"/>
      <c r="N114" s="1"/>
      <c r="O114" s="1"/>
      <c r="P114" s="1"/>
      <c r="Q114" s="1"/>
    </row>
    <row r="115" spans="2:17" s="5" customFormat="1" ht="37.5">
      <c r="B115" s="39">
        <v>5</v>
      </c>
      <c r="C115" s="189" t="s">
        <v>1585</v>
      </c>
      <c r="D115" s="243" t="s">
        <v>1607</v>
      </c>
      <c r="E115" s="17"/>
      <c r="F115" s="17" t="s">
        <v>72</v>
      </c>
      <c r="G115" s="3"/>
      <c r="H115" s="1"/>
      <c r="I115" s="1"/>
      <c r="J115" s="1"/>
      <c r="K115" s="1"/>
      <c r="L115" s="1"/>
      <c r="M115" s="1"/>
      <c r="N115" s="1"/>
      <c r="O115" s="1"/>
      <c r="P115" s="1"/>
      <c r="Q115" s="1"/>
    </row>
    <row r="116" spans="2:17" s="5" customFormat="1" ht="37.5">
      <c r="B116" s="39">
        <v>6</v>
      </c>
      <c r="C116" s="189" t="s">
        <v>1586</v>
      </c>
      <c r="D116" s="243" t="s">
        <v>1607</v>
      </c>
      <c r="E116" s="17"/>
      <c r="F116" s="17" t="s">
        <v>72</v>
      </c>
      <c r="G116" s="3"/>
      <c r="H116" s="1"/>
      <c r="I116" s="1"/>
      <c r="J116" s="1"/>
      <c r="K116" s="1"/>
      <c r="L116" s="1"/>
      <c r="M116" s="1"/>
      <c r="N116" s="1"/>
      <c r="O116" s="1"/>
      <c r="P116" s="1"/>
      <c r="Q116" s="1"/>
    </row>
    <row r="117" spans="2:17" s="5" customFormat="1" ht="18.75">
      <c r="B117" s="250" t="s">
        <v>7</v>
      </c>
      <c r="C117" s="221" t="s">
        <v>1506</v>
      </c>
      <c r="D117" s="18">
        <f>B128</f>
        <v>11</v>
      </c>
      <c r="E117" s="17"/>
      <c r="F117" s="17"/>
      <c r="G117" s="3"/>
      <c r="H117" s="1"/>
      <c r="I117" s="1"/>
      <c r="J117" s="1"/>
      <c r="K117" s="1"/>
      <c r="L117" s="1"/>
      <c r="M117" s="1"/>
      <c r="N117" s="1"/>
      <c r="O117" s="1"/>
      <c r="P117" s="1"/>
      <c r="Q117" s="1"/>
    </row>
    <row r="118" spans="2:17" s="5" customFormat="1" ht="37.5">
      <c r="B118" s="39">
        <v>1</v>
      </c>
      <c r="C118" s="47" t="s">
        <v>459</v>
      </c>
      <c r="D118" s="243" t="s">
        <v>1607</v>
      </c>
      <c r="E118" s="17"/>
      <c r="F118" s="17" t="s">
        <v>72</v>
      </c>
      <c r="G118" s="3"/>
      <c r="H118" s="1"/>
      <c r="I118" s="1"/>
      <c r="J118" s="1"/>
      <c r="K118" s="1"/>
      <c r="L118" s="1"/>
      <c r="M118" s="1"/>
      <c r="N118" s="1"/>
      <c r="O118" s="1"/>
      <c r="P118" s="1"/>
      <c r="Q118" s="1"/>
    </row>
    <row r="119" spans="2:17" s="5" customFormat="1" ht="37.5">
      <c r="B119" s="39">
        <v>2</v>
      </c>
      <c r="C119" s="47" t="s">
        <v>460</v>
      </c>
      <c r="D119" s="243" t="s">
        <v>1607</v>
      </c>
      <c r="E119" s="17"/>
      <c r="F119" s="17" t="s">
        <v>72</v>
      </c>
      <c r="G119" s="3"/>
      <c r="H119" s="1"/>
      <c r="I119" s="1"/>
      <c r="J119" s="1"/>
      <c r="K119" s="1"/>
      <c r="L119" s="1"/>
      <c r="M119" s="1"/>
      <c r="N119" s="1"/>
      <c r="O119" s="1"/>
      <c r="P119" s="1"/>
      <c r="Q119" s="1"/>
    </row>
    <row r="120" spans="2:17" s="5" customFormat="1" ht="37.5">
      <c r="B120" s="39">
        <v>3</v>
      </c>
      <c r="C120" s="47" t="s">
        <v>461</v>
      </c>
      <c r="D120" s="243" t="s">
        <v>1607</v>
      </c>
      <c r="E120" s="17"/>
      <c r="F120" s="17" t="s">
        <v>72</v>
      </c>
      <c r="G120" s="3"/>
      <c r="H120" s="1"/>
      <c r="I120" s="1"/>
      <c r="J120" s="1"/>
      <c r="K120" s="1"/>
      <c r="L120" s="1"/>
      <c r="M120" s="1"/>
      <c r="N120" s="1"/>
      <c r="O120" s="1"/>
      <c r="P120" s="1"/>
      <c r="Q120" s="1"/>
    </row>
    <row r="121" spans="2:17" s="5" customFormat="1" ht="37.5">
      <c r="B121" s="39">
        <v>4</v>
      </c>
      <c r="C121" s="47" t="s">
        <v>462</v>
      </c>
      <c r="D121" s="243" t="s">
        <v>1607</v>
      </c>
      <c r="E121" s="17"/>
      <c r="F121" s="17" t="s">
        <v>72</v>
      </c>
      <c r="G121" s="3"/>
      <c r="H121" s="1"/>
      <c r="I121" s="1"/>
      <c r="J121" s="1"/>
      <c r="K121" s="1"/>
      <c r="L121" s="1"/>
      <c r="M121" s="1"/>
      <c r="N121" s="1"/>
      <c r="O121" s="1"/>
      <c r="P121" s="1"/>
      <c r="Q121" s="1"/>
    </row>
    <row r="122" spans="2:17" s="5" customFormat="1" ht="37.5">
      <c r="B122" s="39">
        <v>5</v>
      </c>
      <c r="C122" s="47" t="s">
        <v>1588</v>
      </c>
      <c r="D122" s="243" t="s">
        <v>1607</v>
      </c>
      <c r="E122" s="17"/>
      <c r="F122" s="17" t="s">
        <v>72</v>
      </c>
      <c r="G122" s="3"/>
      <c r="H122" s="1"/>
      <c r="I122" s="1"/>
      <c r="J122" s="1"/>
      <c r="K122" s="1"/>
      <c r="L122" s="1"/>
      <c r="M122" s="1"/>
      <c r="N122" s="1"/>
      <c r="O122" s="1"/>
      <c r="P122" s="1"/>
      <c r="Q122" s="1"/>
    </row>
    <row r="123" spans="2:17" s="5" customFormat="1" ht="37.5">
      <c r="B123" s="39">
        <v>6</v>
      </c>
      <c r="C123" s="47" t="s">
        <v>1589</v>
      </c>
      <c r="D123" s="243" t="s">
        <v>1607</v>
      </c>
      <c r="E123" s="17"/>
      <c r="F123" s="17" t="s">
        <v>72</v>
      </c>
      <c r="G123" s="3"/>
      <c r="H123" s="1"/>
      <c r="I123" s="1"/>
      <c r="J123" s="1"/>
      <c r="K123" s="1"/>
      <c r="L123" s="1"/>
      <c r="M123" s="1"/>
      <c r="N123" s="1"/>
      <c r="O123" s="1"/>
      <c r="P123" s="1"/>
      <c r="Q123" s="1"/>
    </row>
    <row r="124" spans="2:17" s="5" customFormat="1" ht="38.25" thickBot="1">
      <c r="B124" s="39">
        <v>7</v>
      </c>
      <c r="C124" s="47" t="s">
        <v>468</v>
      </c>
      <c r="D124" s="40" t="s">
        <v>1808</v>
      </c>
      <c r="E124" s="17"/>
      <c r="F124" s="17" t="s">
        <v>72</v>
      </c>
      <c r="G124" s="3"/>
      <c r="H124" s="1"/>
      <c r="I124" s="1"/>
      <c r="J124" s="1"/>
      <c r="K124" s="1"/>
      <c r="L124" s="1"/>
      <c r="M124" s="1"/>
      <c r="N124" s="1"/>
      <c r="O124" s="1"/>
      <c r="P124" s="1"/>
      <c r="Q124" s="1"/>
    </row>
    <row r="125" spans="2:17" s="5" customFormat="1" ht="38.25" thickBot="1">
      <c r="B125" s="39">
        <v>8</v>
      </c>
      <c r="C125" s="201" t="s">
        <v>1811</v>
      </c>
      <c r="D125" s="40" t="s">
        <v>1808</v>
      </c>
      <c r="F125" s="5" t="s">
        <v>72</v>
      </c>
      <c r="G125" s="3"/>
      <c r="H125" s="1"/>
      <c r="I125" s="1"/>
      <c r="J125" s="1"/>
      <c r="K125" s="1"/>
      <c r="L125" s="1"/>
      <c r="M125" s="1"/>
      <c r="N125" s="1"/>
      <c r="O125" s="1"/>
      <c r="P125" s="1"/>
      <c r="Q125" s="1"/>
    </row>
    <row r="126" spans="2:17" s="5" customFormat="1" ht="38.25" thickBot="1">
      <c r="B126" s="39">
        <v>9</v>
      </c>
      <c r="C126" s="200" t="s">
        <v>1812</v>
      </c>
      <c r="D126" s="40" t="s">
        <v>1808</v>
      </c>
      <c r="F126" s="5" t="s">
        <v>72</v>
      </c>
      <c r="G126" s="3"/>
      <c r="H126" s="1"/>
      <c r="I126" s="1"/>
      <c r="J126" s="1"/>
      <c r="K126" s="1"/>
      <c r="L126" s="1"/>
      <c r="M126" s="1"/>
      <c r="N126" s="1"/>
      <c r="O126" s="1"/>
      <c r="P126" s="1"/>
      <c r="Q126" s="1"/>
    </row>
    <row r="127" spans="2:17" s="5" customFormat="1" ht="37.5">
      <c r="B127" s="39">
        <v>10</v>
      </c>
      <c r="C127" s="47" t="s">
        <v>469</v>
      </c>
      <c r="D127" s="243" t="s">
        <v>1607</v>
      </c>
      <c r="E127" s="17"/>
      <c r="F127" s="17" t="s">
        <v>72</v>
      </c>
      <c r="G127" s="3"/>
      <c r="H127" s="1"/>
      <c r="I127" s="1"/>
      <c r="J127" s="1"/>
      <c r="K127" s="1"/>
      <c r="L127" s="1"/>
      <c r="M127" s="1"/>
      <c r="N127" s="1"/>
      <c r="O127" s="1"/>
      <c r="P127" s="1"/>
      <c r="Q127" s="1"/>
    </row>
    <row r="128" spans="2:17" s="5" customFormat="1" ht="37.5">
      <c r="B128" s="39">
        <v>11</v>
      </c>
      <c r="C128" s="47" t="s">
        <v>470</v>
      </c>
      <c r="D128" s="243" t="s">
        <v>1607</v>
      </c>
      <c r="E128" s="17"/>
      <c r="F128" s="17" t="s">
        <v>72</v>
      </c>
      <c r="G128" s="3"/>
      <c r="H128" s="1"/>
      <c r="I128" s="1"/>
      <c r="J128" s="1"/>
      <c r="K128" s="1"/>
      <c r="L128" s="1"/>
      <c r="M128" s="1"/>
      <c r="N128" s="1"/>
      <c r="O128" s="1"/>
      <c r="P128" s="1"/>
      <c r="Q128" s="1"/>
    </row>
    <row r="129" spans="2:17" s="5" customFormat="1" ht="18.75">
      <c r="B129" s="250" t="s">
        <v>8</v>
      </c>
      <c r="C129" s="263" t="s">
        <v>1595</v>
      </c>
      <c r="D129" s="18">
        <f>B134</f>
        <v>5</v>
      </c>
      <c r="E129" s="17"/>
      <c r="F129" s="17"/>
      <c r="G129" s="3"/>
      <c r="H129" s="1"/>
      <c r="I129" s="1"/>
      <c r="J129" s="1"/>
      <c r="K129" s="1"/>
      <c r="L129" s="1"/>
      <c r="M129" s="1"/>
      <c r="N129" s="1"/>
      <c r="O129" s="1"/>
      <c r="P129" s="1"/>
      <c r="Q129" s="1"/>
    </row>
    <row r="130" spans="2:17" s="5" customFormat="1" ht="37.5">
      <c r="B130" s="39">
        <v>1</v>
      </c>
      <c r="C130" s="47" t="s">
        <v>1590</v>
      </c>
      <c r="D130" s="243" t="s">
        <v>1607</v>
      </c>
      <c r="E130" s="17"/>
      <c r="F130" s="17" t="s">
        <v>72</v>
      </c>
      <c r="G130" s="3"/>
      <c r="H130" s="1"/>
      <c r="I130" s="1"/>
      <c r="J130" s="1"/>
      <c r="K130" s="1"/>
      <c r="L130" s="1"/>
      <c r="M130" s="1"/>
      <c r="N130" s="1"/>
      <c r="O130" s="1"/>
      <c r="P130" s="1"/>
      <c r="Q130" s="1"/>
    </row>
    <row r="131" spans="2:17" s="5" customFormat="1" ht="18.75">
      <c r="B131" s="39">
        <v>2</v>
      </c>
      <c r="C131" s="47" t="s">
        <v>1591</v>
      </c>
      <c r="D131" s="18" t="s">
        <v>10</v>
      </c>
      <c r="E131" s="17"/>
      <c r="F131" s="17" t="s">
        <v>72</v>
      </c>
      <c r="G131" s="3"/>
      <c r="H131" s="1"/>
      <c r="I131" s="1"/>
      <c r="J131" s="1"/>
      <c r="K131" s="1"/>
      <c r="L131" s="1"/>
      <c r="M131" s="1"/>
      <c r="N131" s="1"/>
      <c r="O131" s="1"/>
      <c r="P131" s="1"/>
      <c r="Q131" s="1"/>
    </row>
    <row r="132" spans="2:17" s="5" customFormat="1" ht="18.75">
      <c r="B132" s="39">
        <v>3</v>
      </c>
      <c r="C132" s="47" t="s">
        <v>1592</v>
      </c>
      <c r="D132" s="18" t="s">
        <v>10</v>
      </c>
      <c r="E132" s="17"/>
      <c r="F132" s="17" t="s">
        <v>72</v>
      </c>
      <c r="G132" s="3"/>
      <c r="H132" s="1"/>
      <c r="I132" s="1"/>
      <c r="J132" s="1"/>
      <c r="K132" s="1"/>
      <c r="L132" s="1"/>
      <c r="M132" s="1"/>
      <c r="N132" s="1"/>
      <c r="O132" s="1"/>
      <c r="P132" s="1"/>
      <c r="Q132" s="1"/>
    </row>
    <row r="133" spans="2:17" s="5" customFormat="1" ht="18.75">
      <c r="B133" s="39">
        <v>4</v>
      </c>
      <c r="C133" s="47" t="s">
        <v>1593</v>
      </c>
      <c r="D133" s="18" t="s">
        <v>10</v>
      </c>
      <c r="E133" s="17"/>
      <c r="F133" s="17" t="s">
        <v>72</v>
      </c>
      <c r="G133" s="3"/>
      <c r="H133" s="1"/>
      <c r="I133" s="1"/>
      <c r="J133" s="1"/>
      <c r="K133" s="1"/>
      <c r="L133" s="1"/>
      <c r="M133" s="1"/>
      <c r="N133" s="1"/>
      <c r="O133" s="1"/>
      <c r="P133" s="1"/>
      <c r="Q133" s="1"/>
    </row>
    <row r="134" spans="2:17" s="5" customFormat="1" ht="18.75">
      <c r="B134" s="39">
        <v>5</v>
      </c>
      <c r="C134" s="47" t="s">
        <v>1594</v>
      </c>
      <c r="D134" s="18" t="s">
        <v>10</v>
      </c>
      <c r="E134" s="17"/>
      <c r="F134" s="17" t="s">
        <v>72</v>
      </c>
      <c r="G134" s="3"/>
      <c r="H134" s="1"/>
      <c r="I134" s="1"/>
      <c r="J134" s="1"/>
      <c r="K134" s="1"/>
      <c r="L134" s="1"/>
      <c r="M134" s="1"/>
      <c r="N134" s="1"/>
      <c r="O134" s="1"/>
      <c r="P134" s="1"/>
      <c r="Q134" s="1"/>
    </row>
    <row r="135" spans="2:17" s="5" customFormat="1" ht="33">
      <c r="B135" s="250" t="s">
        <v>9</v>
      </c>
      <c r="C135" s="263" t="s">
        <v>1597</v>
      </c>
      <c r="D135" s="18">
        <f>B137</f>
        <v>2</v>
      </c>
      <c r="E135" s="17"/>
      <c r="F135" s="17"/>
      <c r="G135" s="3"/>
      <c r="H135" s="1"/>
      <c r="I135" s="1"/>
      <c r="J135" s="1"/>
      <c r="K135" s="1"/>
      <c r="L135" s="1"/>
      <c r="M135" s="1"/>
      <c r="N135" s="1"/>
      <c r="O135" s="1"/>
      <c r="P135" s="1"/>
      <c r="Q135" s="1"/>
    </row>
    <row r="136" spans="2:17" s="5" customFormat="1" ht="33" customHeight="1">
      <c r="B136" s="39">
        <v>1</v>
      </c>
      <c r="C136" s="47" t="s">
        <v>1596</v>
      </c>
      <c r="D136" s="18" t="s">
        <v>10</v>
      </c>
      <c r="E136" s="17"/>
      <c r="F136" s="17" t="s">
        <v>72</v>
      </c>
      <c r="G136" s="3"/>
      <c r="H136" s="1"/>
      <c r="I136" s="1"/>
      <c r="J136" s="1"/>
      <c r="K136" s="1"/>
      <c r="L136" s="1"/>
      <c r="M136" s="1"/>
      <c r="N136" s="1"/>
      <c r="O136" s="1"/>
      <c r="P136" s="1"/>
      <c r="Q136" s="1"/>
    </row>
    <row r="137" spans="2:17" s="5" customFormat="1" ht="33" customHeight="1">
      <c r="B137" s="39">
        <v>2</v>
      </c>
      <c r="C137" s="47" t="s">
        <v>463</v>
      </c>
      <c r="D137" s="40" t="s">
        <v>10</v>
      </c>
      <c r="E137" s="17"/>
      <c r="F137" s="17" t="s">
        <v>72</v>
      </c>
      <c r="G137" s="3"/>
      <c r="H137" s="1"/>
      <c r="I137" s="1"/>
      <c r="J137" s="1"/>
      <c r="K137" s="1"/>
      <c r="L137" s="1"/>
      <c r="M137" s="1"/>
      <c r="N137" s="1"/>
      <c r="O137" s="1"/>
      <c r="P137" s="1"/>
      <c r="Q137" s="1"/>
    </row>
    <row r="138" spans="2:17" s="5" customFormat="1" ht="33" customHeight="1">
      <c r="B138" s="250" t="s">
        <v>14</v>
      </c>
      <c r="C138" s="305" t="s">
        <v>475</v>
      </c>
      <c r="D138" s="49">
        <f>B150</f>
        <v>12</v>
      </c>
      <c r="E138" s="17"/>
      <c r="F138" s="17"/>
      <c r="G138" s="3"/>
      <c r="H138" s="1"/>
      <c r="I138" s="1"/>
      <c r="J138" s="1"/>
      <c r="K138" s="1"/>
      <c r="L138" s="1"/>
      <c r="M138" s="1"/>
      <c r="N138" s="1"/>
      <c r="O138" s="1"/>
      <c r="P138" s="1"/>
      <c r="Q138" s="1"/>
    </row>
    <row r="139" spans="2:17" s="5" customFormat="1" ht="33" customHeight="1">
      <c r="B139" s="39">
        <v>1</v>
      </c>
      <c r="C139" s="47" t="s">
        <v>466</v>
      </c>
      <c r="D139" s="243" t="s">
        <v>1607</v>
      </c>
      <c r="E139" s="17"/>
      <c r="F139" s="17" t="s">
        <v>72</v>
      </c>
      <c r="G139" s="3"/>
      <c r="H139" s="1"/>
      <c r="I139" s="1"/>
      <c r="J139" s="1"/>
      <c r="K139" s="1"/>
      <c r="L139" s="1"/>
      <c r="M139" s="1"/>
      <c r="N139" s="1"/>
      <c r="O139" s="1"/>
      <c r="P139" s="1"/>
      <c r="Q139" s="1"/>
    </row>
    <row r="140" spans="2:17" s="5" customFormat="1" ht="33" customHeight="1">
      <c r="B140" s="39">
        <v>2</v>
      </c>
      <c r="C140" s="47" t="s">
        <v>467</v>
      </c>
      <c r="D140" s="49" t="s">
        <v>10</v>
      </c>
      <c r="E140" s="17"/>
      <c r="F140" s="17" t="s">
        <v>72</v>
      </c>
      <c r="G140" s="3"/>
      <c r="H140" s="1"/>
      <c r="I140" s="1"/>
      <c r="J140" s="1"/>
      <c r="K140" s="1"/>
      <c r="L140" s="1"/>
      <c r="M140" s="1"/>
      <c r="N140" s="1"/>
      <c r="O140" s="1"/>
      <c r="P140" s="1"/>
      <c r="Q140" s="1"/>
    </row>
    <row r="141" spans="2:17" s="5" customFormat="1" ht="33" customHeight="1">
      <c r="B141" s="39">
        <v>3</v>
      </c>
      <c r="C141" s="47" t="s">
        <v>473</v>
      </c>
      <c r="D141" s="49" t="s">
        <v>10</v>
      </c>
      <c r="E141" s="17"/>
      <c r="F141" s="17" t="s">
        <v>72</v>
      </c>
      <c r="G141" s="3"/>
      <c r="H141" s="1"/>
      <c r="I141" s="1"/>
      <c r="J141" s="1"/>
      <c r="K141" s="1"/>
      <c r="L141" s="1"/>
      <c r="M141" s="1"/>
      <c r="N141" s="1"/>
      <c r="O141" s="1"/>
      <c r="P141" s="1"/>
      <c r="Q141" s="1"/>
    </row>
    <row r="142" spans="2:17" s="5" customFormat="1" ht="76.5" customHeight="1">
      <c r="B142" s="39">
        <v>4</v>
      </c>
      <c r="C142" s="47" t="s">
        <v>474</v>
      </c>
      <c r="D142" s="49" t="s">
        <v>10</v>
      </c>
      <c r="E142" s="17"/>
      <c r="F142" s="17" t="s">
        <v>72</v>
      </c>
      <c r="G142" s="3"/>
      <c r="H142" s="1"/>
      <c r="I142" s="1"/>
      <c r="J142" s="1"/>
      <c r="K142" s="1"/>
      <c r="L142" s="1"/>
      <c r="M142" s="1"/>
      <c r="N142" s="1"/>
      <c r="O142" s="1"/>
      <c r="P142" s="1"/>
      <c r="Q142" s="1"/>
    </row>
    <row r="143" spans="2:17" s="5" customFormat="1" ht="33" customHeight="1">
      <c r="B143" s="39">
        <v>5</v>
      </c>
      <c r="C143" s="99" t="s">
        <v>1598</v>
      </c>
      <c r="D143" s="43" t="s">
        <v>2179</v>
      </c>
      <c r="E143" s="17"/>
      <c r="F143" s="17" t="s">
        <v>72</v>
      </c>
      <c r="G143" s="3"/>
      <c r="H143" s="1"/>
      <c r="I143" s="1"/>
      <c r="J143" s="1"/>
      <c r="K143" s="1"/>
      <c r="L143" s="1"/>
      <c r="M143" s="1"/>
      <c r="N143" s="1"/>
      <c r="O143" s="1"/>
      <c r="P143" s="1"/>
      <c r="Q143" s="1"/>
    </row>
    <row r="144" spans="2:17" s="5" customFormat="1" ht="39.75" customHeight="1">
      <c r="B144" s="39">
        <v>6</v>
      </c>
      <c r="C144" s="99" t="s">
        <v>1599</v>
      </c>
      <c r="D144" s="43" t="s">
        <v>2179</v>
      </c>
      <c r="E144" s="17"/>
      <c r="F144" s="17" t="s">
        <v>72</v>
      </c>
      <c r="G144" s="3"/>
      <c r="H144" s="1"/>
      <c r="I144" s="1"/>
      <c r="J144" s="1"/>
      <c r="K144" s="1"/>
      <c r="L144" s="1"/>
      <c r="M144" s="1"/>
      <c r="N144" s="1"/>
      <c r="O144" s="1"/>
      <c r="P144" s="1"/>
      <c r="Q144" s="1"/>
    </row>
    <row r="145" spans="2:17" s="5" customFormat="1" ht="39.75" customHeight="1">
      <c r="B145" s="39">
        <v>7</v>
      </c>
      <c r="C145" s="99" t="s">
        <v>2183</v>
      </c>
      <c r="D145" s="43" t="s">
        <v>2179</v>
      </c>
      <c r="E145" s="17"/>
      <c r="F145" s="17" t="s">
        <v>72</v>
      </c>
      <c r="G145" s="3"/>
      <c r="H145" s="1"/>
      <c r="I145" s="1"/>
      <c r="J145" s="1"/>
      <c r="K145" s="1"/>
      <c r="L145" s="1"/>
      <c r="M145" s="1"/>
      <c r="N145" s="1"/>
      <c r="O145" s="1"/>
      <c r="P145" s="1"/>
      <c r="Q145" s="1"/>
    </row>
    <row r="146" spans="2:17" s="5" customFormat="1" ht="39.75" customHeight="1">
      <c r="B146" s="39">
        <v>8</v>
      </c>
      <c r="C146" s="190" t="s">
        <v>1600</v>
      </c>
      <c r="D146" s="43" t="s">
        <v>2179</v>
      </c>
      <c r="E146" s="17"/>
      <c r="F146" s="17" t="s">
        <v>72</v>
      </c>
      <c r="G146" s="3"/>
      <c r="H146" s="1"/>
      <c r="I146" s="1"/>
      <c r="J146" s="1"/>
      <c r="K146" s="1"/>
      <c r="L146" s="1"/>
      <c r="M146" s="1"/>
      <c r="N146" s="1"/>
      <c r="O146" s="1"/>
      <c r="P146" s="1"/>
      <c r="Q146" s="1"/>
    </row>
    <row r="147" spans="2:17" s="5" customFormat="1" ht="39.75" customHeight="1">
      <c r="B147" s="39">
        <v>9</v>
      </c>
      <c r="C147" s="47" t="s">
        <v>1601</v>
      </c>
      <c r="D147" s="243" t="s">
        <v>1607</v>
      </c>
      <c r="E147" s="17"/>
      <c r="F147" s="17" t="s">
        <v>72</v>
      </c>
      <c r="G147" s="3"/>
      <c r="H147" s="1"/>
      <c r="I147" s="1"/>
      <c r="J147" s="1"/>
      <c r="K147" s="1"/>
      <c r="L147" s="1"/>
      <c r="M147" s="1"/>
      <c r="N147" s="1"/>
      <c r="O147" s="1"/>
      <c r="P147" s="1"/>
      <c r="Q147" s="1"/>
    </row>
    <row r="148" spans="2:17" s="5" customFormat="1" ht="39.75" customHeight="1">
      <c r="B148" s="39">
        <v>10</v>
      </c>
      <c r="C148" s="47" t="s">
        <v>1546</v>
      </c>
      <c r="D148" s="243" t="s">
        <v>1607</v>
      </c>
      <c r="E148" s="17"/>
      <c r="F148" s="17" t="s">
        <v>72</v>
      </c>
      <c r="G148" s="3"/>
      <c r="H148" s="1"/>
      <c r="I148" s="1"/>
      <c r="J148" s="1"/>
      <c r="K148" s="1"/>
      <c r="L148" s="1"/>
      <c r="M148" s="1"/>
      <c r="N148" s="1"/>
      <c r="O148" s="1"/>
      <c r="P148" s="1"/>
      <c r="Q148" s="1"/>
    </row>
    <row r="149" spans="2:17" s="5" customFormat="1" ht="39.75" customHeight="1">
      <c r="B149" s="39">
        <v>11</v>
      </c>
      <c r="C149" s="47" t="s">
        <v>1549</v>
      </c>
      <c r="D149" s="243" t="s">
        <v>1607</v>
      </c>
      <c r="E149" s="17"/>
      <c r="F149" s="17" t="s">
        <v>72</v>
      </c>
      <c r="G149" s="3"/>
      <c r="H149" s="1"/>
      <c r="I149" s="1"/>
      <c r="J149" s="1"/>
      <c r="K149" s="1"/>
      <c r="L149" s="1"/>
      <c r="M149" s="1"/>
      <c r="N149" s="1"/>
      <c r="O149" s="1"/>
      <c r="P149" s="1"/>
      <c r="Q149" s="1"/>
    </row>
    <row r="150" spans="2:17" s="5" customFormat="1" ht="39.75" customHeight="1">
      <c r="B150" s="39">
        <v>12</v>
      </c>
      <c r="C150" s="47" t="s">
        <v>1548</v>
      </c>
      <c r="D150" s="243" t="s">
        <v>1607</v>
      </c>
      <c r="E150" s="17"/>
      <c r="F150" s="17" t="s">
        <v>72</v>
      </c>
      <c r="G150" s="3"/>
      <c r="H150" s="1"/>
      <c r="I150" s="1"/>
      <c r="J150" s="1"/>
      <c r="K150" s="1"/>
      <c r="L150" s="1"/>
      <c r="M150" s="1"/>
      <c r="N150" s="1"/>
      <c r="O150" s="1"/>
      <c r="P150" s="1"/>
      <c r="Q150" s="1"/>
    </row>
    <row r="151" spans="2:17" s="5" customFormat="1" ht="33" customHeight="1">
      <c r="B151" s="250" t="s">
        <v>22</v>
      </c>
      <c r="C151" s="305" t="s">
        <v>1602</v>
      </c>
      <c r="D151" s="49">
        <f>B153</f>
        <v>2</v>
      </c>
      <c r="E151" s="17"/>
      <c r="F151" s="17"/>
      <c r="G151" s="3"/>
      <c r="H151" s="1"/>
      <c r="I151" s="1"/>
      <c r="J151" s="1"/>
      <c r="K151" s="1"/>
      <c r="L151" s="1"/>
      <c r="M151" s="1"/>
      <c r="N151" s="1"/>
      <c r="O151" s="1"/>
      <c r="P151" s="1"/>
      <c r="Q151" s="1"/>
    </row>
    <row r="152" spans="2:17" s="5" customFormat="1" ht="24" customHeight="1">
      <c r="B152" s="39">
        <v>1</v>
      </c>
      <c r="C152" s="74" t="s">
        <v>1569</v>
      </c>
      <c r="D152" s="49" t="s">
        <v>10</v>
      </c>
      <c r="E152" s="17"/>
      <c r="F152" s="17" t="s">
        <v>72</v>
      </c>
      <c r="G152" s="3"/>
      <c r="H152" s="1"/>
      <c r="I152" s="1"/>
      <c r="J152" s="1"/>
      <c r="K152" s="1"/>
      <c r="L152" s="1"/>
      <c r="M152" s="1"/>
      <c r="N152" s="1"/>
      <c r="O152" s="1"/>
      <c r="P152" s="1"/>
      <c r="Q152" s="1"/>
    </row>
    <row r="153" spans="2:17" s="5" customFormat="1" ht="18.75">
      <c r="B153" s="39">
        <v>2</v>
      </c>
      <c r="C153" s="189" t="s">
        <v>1570</v>
      </c>
      <c r="D153" s="40" t="s">
        <v>10</v>
      </c>
      <c r="E153" s="17"/>
      <c r="F153" s="17" t="s">
        <v>72</v>
      </c>
      <c r="G153" s="3"/>
      <c r="H153" s="1"/>
      <c r="I153" s="1"/>
      <c r="J153" s="1"/>
      <c r="K153" s="1"/>
      <c r="L153" s="1"/>
      <c r="M153" s="1"/>
      <c r="N153" s="1"/>
      <c r="O153" s="1"/>
      <c r="P153" s="1"/>
      <c r="Q153" s="1"/>
    </row>
    <row r="154" spans="2:17" s="5" customFormat="1" ht="25.5">
      <c r="B154" s="6"/>
      <c r="C154" s="11" t="s">
        <v>11</v>
      </c>
      <c r="D154" s="6">
        <f>D151+D138+D135+D129+D117+D110+D104</f>
        <v>43</v>
      </c>
      <c r="E154" s="6"/>
      <c r="F154" s="6"/>
      <c r="G154" s="1"/>
      <c r="H154" s="1"/>
      <c r="I154" s="1"/>
      <c r="J154" s="1"/>
      <c r="K154" s="1"/>
      <c r="L154" s="1"/>
      <c r="M154" s="1"/>
      <c r="N154" s="1"/>
      <c r="O154" s="1"/>
      <c r="P154" s="1"/>
      <c r="Q154" s="1"/>
    </row>
    <row r="155" spans="2:17" s="5" customFormat="1" ht="15.75">
      <c r="B155" s="2"/>
      <c r="C155" s="2"/>
      <c r="D155" s="2"/>
      <c r="F155" s="2"/>
    </row>
    <row r="156" spans="2:17" s="5" customFormat="1" ht="15.75">
      <c r="B156" s="2"/>
      <c r="D156" s="2"/>
      <c r="F156" s="2"/>
    </row>
    <row r="157" spans="2:17" s="5" customFormat="1" ht="15.75">
      <c r="B157" s="2"/>
      <c r="C157" s="2"/>
      <c r="D157" s="2"/>
      <c r="F157" s="2"/>
    </row>
    <row r="158" spans="2:17" s="5" customFormat="1" ht="15.75">
      <c r="B158" s="2"/>
      <c r="C158" s="2"/>
      <c r="D158" s="2"/>
      <c r="F158" s="2"/>
    </row>
    <row r="159" spans="2:17" s="5" customFormat="1" ht="56.25">
      <c r="B159" s="8" t="s">
        <v>0</v>
      </c>
      <c r="C159" s="8" t="s">
        <v>3</v>
      </c>
      <c r="D159" s="9" t="s">
        <v>32</v>
      </c>
      <c r="E159" s="8" t="s">
        <v>250</v>
      </c>
      <c r="F159" s="8" t="s">
        <v>251</v>
      </c>
      <c r="G159" s="3" t="s">
        <v>348</v>
      </c>
      <c r="H159" s="1"/>
      <c r="I159" s="1"/>
      <c r="J159" s="1"/>
      <c r="K159" s="1"/>
      <c r="L159" s="1"/>
      <c r="M159" s="1"/>
      <c r="N159" s="1"/>
      <c r="O159" s="1"/>
      <c r="P159" s="1"/>
      <c r="Q159" s="1"/>
    </row>
    <row r="160" spans="2:17" s="5" customFormat="1" ht="18.75">
      <c r="B160" s="17"/>
      <c r="C160" s="8" t="s">
        <v>19</v>
      </c>
      <c r="D160" s="17"/>
      <c r="E160" s="8"/>
      <c r="F160" s="17"/>
      <c r="G160" s="1"/>
      <c r="H160" s="1"/>
      <c r="I160" s="1"/>
      <c r="J160" s="1"/>
      <c r="K160" s="1"/>
      <c r="L160" s="1"/>
      <c r="M160" s="1"/>
      <c r="N160" s="1"/>
      <c r="O160" s="1"/>
      <c r="P160" s="1"/>
      <c r="Q160" s="1"/>
    </row>
    <row r="161" spans="2:17" s="5" customFormat="1" ht="37.5">
      <c r="B161" s="8"/>
      <c r="C161" s="263" t="s">
        <v>1597</v>
      </c>
      <c r="D161" s="243" t="s">
        <v>1607</v>
      </c>
      <c r="E161" s="8"/>
      <c r="F161" s="8"/>
      <c r="G161" s="1"/>
      <c r="H161" s="1"/>
      <c r="I161" s="1"/>
      <c r="J161" s="1"/>
      <c r="K161" s="1"/>
      <c r="L161" s="1"/>
      <c r="M161" s="1"/>
      <c r="N161" s="1"/>
      <c r="O161" s="1"/>
      <c r="P161" s="1"/>
      <c r="Q161" s="1"/>
    </row>
    <row r="162" spans="2:17" s="5" customFormat="1" ht="37.5">
      <c r="B162" s="39">
        <v>1</v>
      </c>
      <c r="C162" s="189" t="s">
        <v>1603</v>
      </c>
      <c r="D162" s="243" t="s">
        <v>1607</v>
      </c>
      <c r="E162" s="17"/>
      <c r="F162" s="17" t="s">
        <v>72</v>
      </c>
      <c r="G162" s="1"/>
      <c r="H162" s="1"/>
      <c r="I162" s="1"/>
      <c r="J162" s="1"/>
      <c r="K162" s="1"/>
      <c r="L162" s="1"/>
      <c r="M162" s="1"/>
      <c r="N162" s="1"/>
      <c r="O162" s="1"/>
      <c r="P162" s="1"/>
      <c r="Q162" s="1"/>
    </row>
    <row r="163" spans="2:17" s="5" customFormat="1" ht="37.5">
      <c r="B163" s="39">
        <v>2</v>
      </c>
      <c r="C163" s="189" t="s">
        <v>471</v>
      </c>
      <c r="D163" s="243" t="s">
        <v>1607</v>
      </c>
      <c r="E163" s="17"/>
      <c r="F163" s="17" t="s">
        <v>72</v>
      </c>
      <c r="G163" s="1"/>
      <c r="H163" s="1"/>
      <c r="I163" s="1"/>
      <c r="J163" s="1"/>
      <c r="K163" s="1"/>
      <c r="L163" s="1"/>
      <c r="M163" s="1"/>
      <c r="N163" s="1"/>
      <c r="O163" s="1"/>
      <c r="P163" s="1"/>
      <c r="Q163" s="1"/>
    </row>
    <row r="164" spans="2:17" s="5" customFormat="1" ht="37.5">
      <c r="B164" s="39">
        <v>3</v>
      </c>
      <c r="C164" s="189" t="s">
        <v>1604</v>
      </c>
      <c r="D164" s="243" t="s">
        <v>1607</v>
      </c>
      <c r="E164" s="17"/>
      <c r="F164" s="17" t="s">
        <v>72</v>
      </c>
      <c r="G164" s="1"/>
      <c r="H164" s="1"/>
      <c r="I164" s="1"/>
      <c r="J164" s="1"/>
      <c r="K164" s="1"/>
      <c r="L164" s="1"/>
      <c r="M164" s="1"/>
      <c r="N164" s="1"/>
      <c r="O164" s="1"/>
      <c r="P164" s="1"/>
      <c r="Q164" s="1"/>
    </row>
    <row r="165" spans="2:17" s="5" customFormat="1" ht="37.5">
      <c r="B165" s="39">
        <v>4</v>
      </c>
      <c r="C165" s="189" t="s">
        <v>1605</v>
      </c>
      <c r="D165" s="243" t="s">
        <v>1607</v>
      </c>
      <c r="E165" s="17"/>
      <c r="F165" s="17" t="s">
        <v>72</v>
      </c>
      <c r="G165" s="1"/>
      <c r="H165" s="1"/>
      <c r="I165" s="1"/>
      <c r="J165" s="1"/>
      <c r="K165" s="1"/>
      <c r="L165" s="1"/>
      <c r="M165" s="1"/>
      <c r="N165" s="1"/>
      <c r="O165" s="1"/>
      <c r="P165" s="1"/>
      <c r="Q165" s="1"/>
    </row>
    <row r="166" spans="2:17" s="5" customFormat="1" ht="37.5">
      <c r="B166" s="39">
        <v>5</v>
      </c>
      <c r="C166" s="189" t="s">
        <v>1606</v>
      </c>
      <c r="D166" s="243" t="s">
        <v>1607</v>
      </c>
      <c r="E166" s="17"/>
      <c r="F166" s="17" t="s">
        <v>72</v>
      </c>
      <c r="G166" s="1"/>
      <c r="H166" s="1"/>
      <c r="I166" s="1"/>
      <c r="J166" s="1"/>
      <c r="K166" s="1"/>
      <c r="L166" s="1"/>
      <c r="M166" s="1"/>
      <c r="N166" s="1"/>
      <c r="O166" s="1"/>
      <c r="P166" s="1"/>
      <c r="Q166" s="1"/>
    </row>
    <row r="167" spans="2:17" ht="18.75">
      <c r="B167" s="17"/>
      <c r="C167" s="246" t="s">
        <v>11</v>
      </c>
      <c r="D167" s="17">
        <v>5</v>
      </c>
      <c r="E167" s="8"/>
      <c r="F167" s="8"/>
      <c r="G167" s="3"/>
      <c r="H167" s="3"/>
      <c r="I167" s="3"/>
      <c r="J167" s="3"/>
      <c r="K167" s="3"/>
      <c r="L167" s="3"/>
      <c r="M167" s="3"/>
      <c r="N167" s="3"/>
      <c r="O167" s="3"/>
      <c r="P167" s="3"/>
      <c r="Q167" s="3"/>
    </row>
    <row r="168" spans="2:17" ht="15.75"/>
    <row r="169" spans="2:17" ht="15.75"/>
    <row r="170" spans="2:17" ht="15.75"/>
    <row r="171" spans="2:17" ht="15.75"/>
    <row r="172" spans="2:17" ht="15.75"/>
    <row r="173" spans="2:17" ht="15.75"/>
    <row r="174" spans="2:17" ht="15.75"/>
    <row r="175" spans="2:17" ht="15.75"/>
    <row r="176" spans="2:17"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row r="254" ht="15.75"/>
    <row r="255" ht="15.75"/>
    <row r="256" ht="15.75"/>
    <row r="257" ht="15.75"/>
    <row r="258" ht="15.75"/>
    <row r="259" ht="15.75"/>
    <row r="260" ht="15.75"/>
    <row r="261" ht="15.75"/>
    <row r="262" ht="15.75"/>
    <row r="263" ht="15.75"/>
    <row r="264" ht="15.75"/>
    <row r="265" ht="15.75"/>
    <row r="266" ht="15.75"/>
    <row r="267" ht="15.75"/>
    <row r="268" ht="15.75"/>
    <row r="269" ht="15.75"/>
    <row r="270" ht="15.75"/>
    <row r="271" ht="15.75"/>
    <row r="272" ht="15.75"/>
    <row r="273" ht="15.75"/>
    <row r="274" ht="15.75"/>
    <row r="275" ht="15.75"/>
    <row r="276" ht="15.75"/>
    <row r="277" ht="15.75"/>
    <row r="278" ht="15.75"/>
    <row r="279" ht="15.75"/>
    <row r="280" ht="15.75"/>
    <row r="281" ht="15.75"/>
    <row r="282" ht="15.75"/>
    <row r="283" ht="15.75"/>
    <row r="284" ht="15.75"/>
    <row r="285" ht="15.75"/>
    <row r="286" ht="15.75"/>
    <row r="287" ht="15.75"/>
    <row r="288" ht="15.75"/>
    <row r="289" ht="15.75"/>
    <row r="290" ht="15.75"/>
    <row r="291" ht="15.75"/>
    <row r="292" ht="15.75"/>
    <row r="293" ht="15.75"/>
    <row r="294" ht="15.75"/>
    <row r="295" ht="15.75"/>
    <row r="296" ht="15.75"/>
    <row r="297" ht="15.75"/>
    <row r="298" ht="15.75"/>
    <row r="299" ht="15.75"/>
    <row r="300" ht="15.75"/>
    <row r="301" ht="15.75"/>
    <row r="302" ht="15.75"/>
    <row r="303" ht="15.75"/>
    <row r="304" ht="15.75"/>
    <row r="305" ht="15.75"/>
    <row r="306" ht="15.75"/>
    <row r="307" ht="15.75"/>
    <row r="308" ht="15.75"/>
    <row r="309" ht="15.75"/>
    <row r="310" ht="15.75"/>
    <row r="311" ht="15.75"/>
    <row r="312" ht="15.75"/>
    <row r="313" ht="15.75"/>
    <row r="314" ht="15.75"/>
    <row r="315" ht="15.75"/>
    <row r="316" ht="15.75"/>
    <row r="317" ht="15.75"/>
    <row r="318" ht="15.75"/>
    <row r="319" ht="15.75"/>
    <row r="320" ht="15.75"/>
    <row r="321" ht="15.75"/>
    <row r="322" ht="15.75"/>
    <row r="323" ht="15.75"/>
    <row r="324" ht="15.75"/>
    <row r="325" ht="15.75"/>
    <row r="326" ht="15.75"/>
    <row r="327" ht="15.75"/>
    <row r="328" ht="15.75"/>
    <row r="329" ht="15.75"/>
    <row r="330" ht="15.75"/>
    <row r="331" ht="15.75"/>
    <row r="332" ht="15.75"/>
    <row r="333" ht="15.75"/>
    <row r="334" ht="15.75"/>
    <row r="335" ht="15.75"/>
    <row r="336" ht="15.75"/>
    <row r="337" ht="15.75"/>
    <row r="338" ht="15.75"/>
    <row r="339" ht="15.75"/>
    <row r="340" ht="15.75"/>
    <row r="341" ht="15.75"/>
    <row r="342" ht="15.75"/>
    <row r="343" ht="15.75"/>
    <row r="344" ht="15.75"/>
    <row r="345" ht="15.75"/>
    <row r="346" ht="15.75"/>
    <row r="347" ht="15.75"/>
    <row r="348" ht="15.75"/>
    <row r="349" ht="15.75"/>
    <row r="350" ht="15.75"/>
    <row r="351" ht="15.75"/>
    <row r="352" ht="15.75"/>
    <row r="353" ht="15.75"/>
    <row r="354" ht="15.75"/>
    <row r="355" ht="15.75"/>
    <row r="356" ht="15.75"/>
    <row r="357" ht="15.75"/>
    <row r="358" ht="15.75"/>
    <row r="359" ht="15.75"/>
    <row r="360" ht="15.75"/>
    <row r="361" ht="15.75"/>
    <row r="362" ht="15.75"/>
    <row r="363" ht="15.75"/>
    <row r="364" ht="15.75"/>
    <row r="365" ht="15.75"/>
    <row r="366" ht="15.75"/>
    <row r="367" ht="15.75"/>
    <row r="368" ht="15.75"/>
    <row r="369" ht="15.75"/>
    <row r="370" ht="15.75"/>
    <row r="371" ht="15.75"/>
    <row r="372" ht="15.75"/>
    <row r="373" ht="15.75"/>
    <row r="374" ht="15.75"/>
    <row r="375" ht="15.75"/>
  </sheetData>
  <mergeCells count="3">
    <mergeCell ref="C3:F3"/>
    <mergeCell ref="C4:F4"/>
    <mergeCell ref="C5:F5"/>
  </mergeCells>
  <pageMargins left="0.7" right="0.7" top="0.75" bottom="0.75" header="0.3" footer="0.3"/>
  <pageSetup paperSize="9" orientation="landscape"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57"/>
  <sheetViews>
    <sheetView topLeftCell="A70" zoomScale="90" zoomScaleNormal="90" workbookViewId="0">
      <selection activeCell="H70" sqref="H70"/>
    </sheetView>
  </sheetViews>
  <sheetFormatPr defaultColWidth="9.140625" defaultRowHeight="18" customHeight="1"/>
  <cols>
    <col min="1" max="1" width="1.85546875" style="2" customWidth="1"/>
    <col min="2" max="2" width="7.7109375" style="2" customWidth="1"/>
    <col min="3" max="3" width="44.28515625" style="2" customWidth="1"/>
    <col min="4" max="4" width="24.85546875" style="2" customWidth="1"/>
    <col min="5" max="5" width="15.140625" style="5" customWidth="1"/>
    <col min="6" max="6" width="14.7109375" style="2" customWidth="1"/>
    <col min="7" max="16384" width="9.140625" style="2"/>
  </cols>
  <sheetData>
    <row r="3" spans="2:17" ht="15.75">
      <c r="C3" s="610" t="s">
        <v>17</v>
      </c>
      <c r="D3" s="610"/>
      <c r="E3" s="610"/>
      <c r="F3" s="610"/>
    </row>
    <row r="4" spans="2:17" ht="15.75">
      <c r="C4" s="610" t="s">
        <v>15</v>
      </c>
      <c r="D4" s="610"/>
      <c r="E4" s="610"/>
      <c r="F4" s="610"/>
    </row>
    <row r="5" spans="2:17" ht="15.75">
      <c r="C5" s="610" t="s">
        <v>16</v>
      </c>
      <c r="D5" s="611"/>
      <c r="E5" s="611"/>
      <c r="F5" s="611"/>
    </row>
    <row r="7" spans="2:17" ht="362.25">
      <c r="B7" s="13" t="s">
        <v>0</v>
      </c>
      <c r="C7" s="13" t="s">
        <v>3</v>
      </c>
      <c r="D7" s="24" t="s">
        <v>18</v>
      </c>
      <c r="E7" s="13" t="s">
        <v>250</v>
      </c>
      <c r="F7" s="1" t="s">
        <v>251</v>
      </c>
      <c r="G7" s="1" t="s">
        <v>348</v>
      </c>
      <c r="H7" s="431" t="s">
        <v>1616</v>
      </c>
      <c r="I7" s="431" t="s">
        <v>1618</v>
      </c>
      <c r="J7" s="431" t="s">
        <v>1617</v>
      </c>
      <c r="K7" s="431" t="s">
        <v>1619</v>
      </c>
      <c r="L7" s="341" t="s">
        <v>1608</v>
      </c>
      <c r="M7" s="9" t="s">
        <v>1624</v>
      </c>
      <c r="N7" s="431" t="s">
        <v>1634</v>
      </c>
      <c r="O7" s="431" t="s">
        <v>1635</v>
      </c>
      <c r="P7" s="431" t="s">
        <v>1637</v>
      </c>
      <c r="Q7" s="438" t="s">
        <v>1636</v>
      </c>
    </row>
    <row r="8" spans="2:17" ht="16.5">
      <c r="B8" s="15"/>
      <c r="C8" s="13" t="s">
        <v>31</v>
      </c>
      <c r="D8" s="65"/>
      <c r="E8" s="13"/>
      <c r="F8" s="15"/>
      <c r="G8" s="3"/>
      <c r="H8" s="3"/>
      <c r="I8" s="3"/>
      <c r="J8" s="3"/>
      <c r="K8" s="3"/>
      <c r="L8" s="3"/>
      <c r="M8" s="3"/>
      <c r="N8" s="3"/>
      <c r="O8" s="3"/>
      <c r="P8" s="3"/>
      <c r="Q8" s="3"/>
    </row>
    <row r="9" spans="2:17" s="5" customFormat="1" ht="57" thickBot="1">
      <c r="B9" s="24" t="s">
        <v>4</v>
      </c>
      <c r="C9" s="271" t="s">
        <v>1695</v>
      </c>
      <c r="D9" s="276">
        <f>B60</f>
        <v>51</v>
      </c>
      <c r="E9" s="93"/>
      <c r="F9" s="13"/>
      <c r="G9" s="1"/>
      <c r="H9" s="1"/>
      <c r="I9" s="1"/>
      <c r="J9" s="1"/>
      <c r="K9" s="1"/>
      <c r="L9" s="1"/>
      <c r="M9" s="1"/>
      <c r="N9" s="1"/>
      <c r="O9" s="1"/>
      <c r="P9" s="1"/>
      <c r="Q9" s="1"/>
    </row>
    <row r="10" spans="2:17" s="5" customFormat="1" ht="38.25" thickBot="1">
      <c r="B10" s="270">
        <v>1</v>
      </c>
      <c r="C10" s="463" t="s">
        <v>1696</v>
      </c>
      <c r="D10" s="65" t="s">
        <v>1838</v>
      </c>
      <c r="E10" s="93"/>
      <c r="F10" s="13"/>
      <c r="G10" s="1"/>
      <c r="H10" s="1"/>
      <c r="I10" s="1"/>
      <c r="J10" s="1"/>
      <c r="K10" s="1"/>
      <c r="L10" s="1"/>
      <c r="M10" s="1"/>
      <c r="N10" s="1"/>
      <c r="O10" s="1"/>
      <c r="P10" s="1"/>
      <c r="Q10" s="1"/>
    </row>
    <row r="11" spans="2:17" ht="37.5">
      <c r="B11" s="270">
        <v>2</v>
      </c>
      <c r="C11" s="465" t="s">
        <v>1697</v>
      </c>
      <c r="D11" s="65" t="s">
        <v>1838</v>
      </c>
      <c r="E11" s="97"/>
      <c r="F11" s="69"/>
      <c r="G11" s="3"/>
      <c r="H11" s="3"/>
      <c r="I11" s="3"/>
      <c r="J11" s="3"/>
      <c r="K11" s="3"/>
      <c r="L11" s="3"/>
      <c r="M11" s="3"/>
      <c r="N11" s="3"/>
      <c r="O11" s="3"/>
      <c r="P11" s="3"/>
      <c r="Q11" s="3"/>
    </row>
    <row r="12" spans="2:17" ht="33">
      <c r="B12" s="270">
        <v>3</v>
      </c>
      <c r="C12" s="466" t="s">
        <v>230</v>
      </c>
      <c r="D12" s="65" t="s">
        <v>1838</v>
      </c>
      <c r="E12" s="67"/>
      <c r="F12" s="69"/>
      <c r="G12" s="3"/>
      <c r="H12" s="3"/>
      <c r="I12" s="3"/>
      <c r="J12" s="3"/>
      <c r="K12" s="3"/>
      <c r="L12" s="3"/>
      <c r="M12" s="3"/>
      <c r="N12" s="3"/>
      <c r="O12" s="3"/>
      <c r="P12" s="3"/>
      <c r="Q12" s="3"/>
    </row>
    <row r="13" spans="2:17" ht="37.5">
      <c r="B13" s="270">
        <v>4</v>
      </c>
      <c r="C13" s="467" t="s">
        <v>1698</v>
      </c>
      <c r="D13" s="65" t="s">
        <v>1838</v>
      </c>
      <c r="E13" s="67"/>
      <c r="F13" s="69"/>
      <c r="G13" s="3"/>
      <c r="H13" s="3"/>
      <c r="I13" s="3"/>
      <c r="J13" s="3"/>
      <c r="K13" s="3"/>
      <c r="L13" s="3"/>
      <c r="M13" s="3"/>
      <c r="N13" s="3"/>
      <c r="O13" s="3"/>
      <c r="P13" s="3"/>
      <c r="Q13" s="3"/>
    </row>
    <row r="14" spans="2:17" ht="38.25" thickBot="1">
      <c r="B14" s="270">
        <v>5</v>
      </c>
      <c r="C14" s="467" t="s">
        <v>1699</v>
      </c>
      <c r="D14" s="65" t="s">
        <v>1838</v>
      </c>
      <c r="E14" s="13"/>
      <c r="F14" s="69"/>
      <c r="G14" s="3"/>
      <c r="H14" s="3"/>
      <c r="I14" s="3"/>
      <c r="J14" s="3"/>
      <c r="K14" s="3"/>
      <c r="L14" s="3"/>
      <c r="M14" s="3"/>
      <c r="N14" s="3"/>
      <c r="O14" s="3"/>
      <c r="P14" s="3"/>
      <c r="Q14" s="3"/>
    </row>
    <row r="15" spans="2:17" ht="33.75" thickBot="1">
      <c r="B15" s="270">
        <v>6</v>
      </c>
      <c r="C15" s="463" t="s">
        <v>611</v>
      </c>
      <c r="D15" s="65" t="s">
        <v>1838</v>
      </c>
      <c r="E15" s="13"/>
      <c r="F15" s="69"/>
      <c r="G15" s="3"/>
      <c r="H15" s="3"/>
      <c r="I15" s="3"/>
      <c r="J15" s="3"/>
      <c r="K15" s="3"/>
      <c r="L15" s="3"/>
      <c r="M15" s="3"/>
      <c r="N15" s="3"/>
      <c r="O15" s="3"/>
      <c r="P15" s="3"/>
      <c r="Q15" s="3"/>
    </row>
    <row r="16" spans="2:17" ht="33.75" thickBot="1">
      <c r="B16" s="270">
        <v>7</v>
      </c>
      <c r="C16" s="464" t="s">
        <v>612</v>
      </c>
      <c r="D16" s="65" t="s">
        <v>1838</v>
      </c>
      <c r="E16" s="13"/>
      <c r="F16" s="15"/>
      <c r="G16" s="3"/>
      <c r="H16" s="3"/>
      <c r="I16" s="3"/>
      <c r="J16" s="3"/>
      <c r="K16" s="3"/>
      <c r="L16" s="3"/>
      <c r="M16" s="3"/>
      <c r="N16" s="3"/>
      <c r="O16" s="3"/>
      <c r="P16" s="3"/>
      <c r="Q16" s="3"/>
    </row>
    <row r="17" spans="2:17" ht="75.75" thickBot="1">
      <c r="B17" s="270">
        <v>8</v>
      </c>
      <c r="C17" s="463" t="s">
        <v>231</v>
      </c>
      <c r="D17" s="65" t="s">
        <v>1838</v>
      </c>
      <c r="E17" s="13"/>
      <c r="F17" s="15"/>
      <c r="G17" s="3"/>
      <c r="H17" s="3"/>
      <c r="I17" s="3"/>
      <c r="J17" s="3"/>
      <c r="K17" s="3"/>
      <c r="L17" s="3"/>
      <c r="M17" s="3"/>
      <c r="N17" s="3"/>
      <c r="O17" s="3"/>
      <c r="P17" s="3"/>
      <c r="Q17" s="3"/>
    </row>
    <row r="18" spans="2:17" ht="57" thickBot="1">
      <c r="B18" s="270">
        <v>9</v>
      </c>
      <c r="C18" s="464" t="s">
        <v>232</v>
      </c>
      <c r="D18" s="65" t="s">
        <v>1838</v>
      </c>
      <c r="E18" s="13"/>
      <c r="F18" s="15"/>
      <c r="G18" s="3"/>
      <c r="H18" s="3"/>
      <c r="I18" s="3"/>
      <c r="J18" s="3"/>
      <c r="K18" s="3"/>
      <c r="L18" s="3"/>
      <c r="M18" s="3"/>
      <c r="N18" s="3"/>
      <c r="O18" s="3"/>
      <c r="P18" s="3"/>
      <c r="Q18" s="3"/>
    </row>
    <row r="19" spans="2:17" s="5" customFormat="1" ht="33.75" thickBot="1">
      <c r="B19" s="270">
        <v>10</v>
      </c>
      <c r="C19" s="463" t="s">
        <v>233</v>
      </c>
      <c r="D19" s="65" t="s">
        <v>1838</v>
      </c>
      <c r="E19" s="13"/>
      <c r="F19" s="15"/>
      <c r="G19" s="1"/>
      <c r="H19" s="1"/>
      <c r="I19" s="1"/>
      <c r="J19" s="1"/>
      <c r="K19" s="1"/>
      <c r="L19" s="1"/>
      <c r="M19" s="1"/>
      <c r="N19" s="1"/>
      <c r="O19" s="1"/>
      <c r="P19" s="1"/>
      <c r="Q19" s="1"/>
    </row>
    <row r="20" spans="2:17" s="5" customFormat="1" ht="56.45" customHeight="1">
      <c r="B20" s="270">
        <v>11</v>
      </c>
      <c r="C20" s="465" t="s">
        <v>234</v>
      </c>
      <c r="D20" s="65" t="s">
        <v>1838</v>
      </c>
      <c r="E20" s="13"/>
      <c r="F20" s="15"/>
      <c r="G20" s="1"/>
      <c r="H20" s="1"/>
      <c r="I20" s="1"/>
      <c r="J20" s="1"/>
      <c r="K20" s="1"/>
      <c r="L20" s="1"/>
      <c r="M20" s="1"/>
      <c r="N20" s="1"/>
      <c r="O20" s="1"/>
      <c r="P20" s="1"/>
      <c r="Q20" s="1"/>
    </row>
    <row r="21" spans="2:17" s="5" customFormat="1" ht="93.75">
      <c r="B21" s="270">
        <v>12</v>
      </c>
      <c r="C21" s="468" t="s">
        <v>1700</v>
      </c>
      <c r="D21" s="65" t="s">
        <v>1838</v>
      </c>
      <c r="E21" s="13"/>
      <c r="F21" s="15"/>
      <c r="G21" s="1"/>
      <c r="H21" s="1"/>
      <c r="I21" s="1"/>
      <c r="J21" s="1"/>
      <c r="K21" s="1"/>
      <c r="L21" s="1"/>
      <c r="M21" s="1"/>
      <c r="N21" s="1"/>
      <c r="O21" s="1"/>
      <c r="P21" s="1"/>
      <c r="Q21" s="1"/>
    </row>
    <row r="22" spans="2:17" s="5" customFormat="1" ht="56.25">
      <c r="B22" s="270">
        <v>13</v>
      </c>
      <c r="C22" s="468" t="s">
        <v>1701</v>
      </c>
      <c r="D22" s="65" t="s">
        <v>1838</v>
      </c>
      <c r="E22" s="13"/>
      <c r="F22" s="15"/>
      <c r="G22" s="1"/>
      <c r="H22" s="1"/>
      <c r="I22" s="1"/>
      <c r="J22" s="1"/>
      <c r="K22" s="1"/>
      <c r="L22" s="1"/>
      <c r="M22" s="1"/>
      <c r="N22" s="1"/>
      <c r="O22" s="1"/>
      <c r="P22" s="1"/>
      <c r="Q22" s="1"/>
    </row>
    <row r="23" spans="2:17" s="5" customFormat="1" ht="37.5">
      <c r="B23" s="270">
        <v>14</v>
      </c>
      <c r="C23" s="468" t="s">
        <v>1702</v>
      </c>
      <c r="D23" s="65" t="s">
        <v>1838</v>
      </c>
      <c r="E23" s="93"/>
      <c r="F23" s="13"/>
      <c r="G23" s="1"/>
      <c r="H23" s="1"/>
      <c r="I23" s="1"/>
      <c r="J23" s="1"/>
      <c r="K23" s="1"/>
      <c r="L23" s="1"/>
      <c r="M23" s="1"/>
      <c r="N23" s="1"/>
      <c r="O23" s="1"/>
      <c r="P23" s="1"/>
      <c r="Q23" s="1"/>
    </row>
    <row r="24" spans="2:17" s="5" customFormat="1" ht="56.25">
      <c r="B24" s="270">
        <v>15</v>
      </c>
      <c r="C24" s="468" t="s">
        <v>1703</v>
      </c>
      <c r="D24" s="65" t="s">
        <v>1838</v>
      </c>
      <c r="E24" s="13"/>
      <c r="F24" s="13"/>
      <c r="G24" s="1"/>
      <c r="H24" s="1"/>
      <c r="I24" s="1"/>
      <c r="J24" s="1"/>
      <c r="K24" s="1"/>
      <c r="L24" s="1"/>
      <c r="M24" s="1"/>
      <c r="N24" s="1"/>
      <c r="O24" s="1"/>
      <c r="P24" s="1"/>
      <c r="Q24" s="1"/>
    </row>
    <row r="25" spans="2:17" s="5" customFormat="1" ht="75">
      <c r="B25" s="270">
        <v>16</v>
      </c>
      <c r="C25" s="468" t="s">
        <v>1704</v>
      </c>
      <c r="D25" s="65" t="s">
        <v>1838</v>
      </c>
      <c r="E25" s="13"/>
      <c r="F25" s="13"/>
      <c r="G25" s="1"/>
      <c r="H25" s="1"/>
      <c r="I25" s="1"/>
      <c r="J25" s="1"/>
      <c r="K25" s="1"/>
      <c r="L25" s="1"/>
      <c r="M25" s="1"/>
      <c r="N25" s="1"/>
      <c r="O25" s="1"/>
      <c r="P25" s="1"/>
      <c r="Q25" s="1"/>
    </row>
    <row r="26" spans="2:17" s="5" customFormat="1" ht="37.5">
      <c r="B26" s="270">
        <v>17</v>
      </c>
      <c r="C26" s="468" t="s">
        <v>1705</v>
      </c>
      <c r="D26" s="65" t="s">
        <v>1838</v>
      </c>
      <c r="E26" s="13"/>
      <c r="F26" s="13"/>
      <c r="G26" s="1"/>
      <c r="H26" s="1"/>
      <c r="I26" s="1"/>
      <c r="J26" s="1"/>
      <c r="K26" s="1"/>
      <c r="L26" s="1"/>
      <c r="M26" s="1"/>
      <c r="N26" s="1"/>
      <c r="O26" s="1"/>
      <c r="P26" s="1"/>
      <c r="Q26" s="1"/>
    </row>
    <row r="27" spans="2:17" s="5" customFormat="1" ht="75">
      <c r="B27" s="270">
        <v>18</v>
      </c>
      <c r="C27" s="469" t="s">
        <v>1706</v>
      </c>
      <c r="D27" s="65" t="s">
        <v>1838</v>
      </c>
      <c r="E27" s="13"/>
      <c r="F27" s="13"/>
      <c r="G27" s="1"/>
      <c r="H27" s="1"/>
      <c r="I27" s="1"/>
      <c r="J27" s="1"/>
      <c r="K27" s="1"/>
      <c r="L27" s="1"/>
      <c r="M27" s="1"/>
      <c r="N27" s="1"/>
      <c r="O27" s="1"/>
      <c r="P27" s="1"/>
      <c r="Q27" s="1"/>
    </row>
    <row r="28" spans="2:17" s="5" customFormat="1" ht="56.25">
      <c r="B28" s="270">
        <v>19</v>
      </c>
      <c r="C28" s="47" t="s">
        <v>235</v>
      </c>
      <c r="D28" s="65" t="s">
        <v>1838</v>
      </c>
      <c r="E28" s="13"/>
      <c r="F28" s="13"/>
      <c r="G28" s="1"/>
      <c r="H28" s="1"/>
      <c r="I28" s="1"/>
      <c r="J28" s="1"/>
      <c r="K28" s="1"/>
      <c r="L28" s="1"/>
      <c r="M28" s="1"/>
      <c r="N28" s="1"/>
      <c r="O28" s="1"/>
      <c r="P28" s="1"/>
      <c r="Q28" s="1"/>
    </row>
    <row r="29" spans="2:17" s="5" customFormat="1" ht="56.25">
      <c r="B29" s="270">
        <v>20</v>
      </c>
      <c r="C29" s="47" t="s">
        <v>1707</v>
      </c>
      <c r="D29" s="65" t="s">
        <v>1838</v>
      </c>
      <c r="E29" s="13"/>
      <c r="F29" s="13"/>
      <c r="G29" s="1"/>
      <c r="H29" s="1"/>
      <c r="I29" s="1"/>
      <c r="J29" s="1"/>
      <c r="K29" s="1"/>
      <c r="L29" s="1"/>
      <c r="M29" s="1"/>
      <c r="N29" s="1"/>
      <c r="O29" s="1"/>
      <c r="P29" s="1"/>
      <c r="Q29" s="1"/>
    </row>
    <row r="30" spans="2:17" s="5" customFormat="1" ht="75">
      <c r="B30" s="270">
        <v>21</v>
      </c>
      <c r="C30" s="47" t="s">
        <v>1708</v>
      </c>
      <c r="D30" s="65" t="s">
        <v>1838</v>
      </c>
      <c r="E30" s="13"/>
      <c r="F30" s="13"/>
      <c r="G30" s="1"/>
      <c r="H30" s="1"/>
      <c r="I30" s="1"/>
      <c r="J30" s="1"/>
      <c r="K30" s="1"/>
      <c r="L30" s="1"/>
      <c r="M30" s="1"/>
      <c r="N30" s="1"/>
      <c r="O30" s="1"/>
      <c r="P30" s="1"/>
      <c r="Q30" s="1"/>
    </row>
    <row r="31" spans="2:17" s="5" customFormat="1" ht="75.75" thickBot="1">
      <c r="B31" s="270">
        <v>22</v>
      </c>
      <c r="C31" s="468" t="s">
        <v>1709</v>
      </c>
      <c r="D31" s="65" t="s">
        <v>1838</v>
      </c>
      <c r="E31" s="13"/>
      <c r="F31" s="13"/>
      <c r="G31" s="1"/>
      <c r="H31" s="1"/>
      <c r="I31" s="1"/>
      <c r="J31" s="1"/>
      <c r="K31" s="1"/>
      <c r="L31" s="1"/>
      <c r="M31" s="1"/>
      <c r="N31" s="1"/>
      <c r="O31" s="1"/>
      <c r="P31" s="1"/>
      <c r="Q31" s="1"/>
    </row>
    <row r="32" spans="2:17" s="5" customFormat="1" ht="213.95" customHeight="1" thickBot="1">
      <c r="B32" s="270">
        <v>23</v>
      </c>
      <c r="C32" s="463" t="s">
        <v>1710</v>
      </c>
      <c r="D32" s="65" t="s">
        <v>1838</v>
      </c>
      <c r="E32" s="13"/>
      <c r="F32" s="13"/>
      <c r="G32" s="1"/>
      <c r="H32" s="1"/>
      <c r="I32" s="1"/>
      <c r="J32" s="1"/>
      <c r="K32" s="1"/>
      <c r="L32" s="1"/>
      <c r="M32" s="1"/>
      <c r="N32" s="1"/>
      <c r="O32" s="1"/>
      <c r="P32" s="1"/>
      <c r="Q32" s="1"/>
    </row>
    <row r="33" spans="2:17" s="5" customFormat="1" ht="300">
      <c r="B33" s="270">
        <v>24</v>
      </c>
      <c r="C33" s="465" t="s">
        <v>1711</v>
      </c>
      <c r="D33" s="65" t="s">
        <v>1838</v>
      </c>
      <c r="E33" s="13"/>
      <c r="F33" s="13"/>
      <c r="G33" s="1"/>
      <c r="H33" s="1"/>
      <c r="I33" s="1"/>
      <c r="J33" s="1"/>
      <c r="K33" s="1"/>
      <c r="L33" s="1"/>
      <c r="M33" s="1"/>
      <c r="N33" s="1"/>
      <c r="O33" s="1"/>
      <c r="P33" s="1"/>
      <c r="Q33" s="1"/>
    </row>
    <row r="34" spans="2:17" s="5" customFormat="1" ht="16.5" customHeight="1">
      <c r="B34" s="270">
        <v>25</v>
      </c>
      <c r="C34" s="466" t="s">
        <v>1712</v>
      </c>
      <c r="D34" s="65" t="s">
        <v>1838</v>
      </c>
      <c r="E34" s="13"/>
      <c r="F34" s="13"/>
      <c r="G34" s="1"/>
      <c r="H34" s="1"/>
      <c r="I34" s="1"/>
      <c r="J34" s="1"/>
      <c r="K34" s="1"/>
      <c r="L34" s="1"/>
      <c r="M34" s="1"/>
      <c r="N34" s="1"/>
      <c r="O34" s="1"/>
      <c r="P34" s="1"/>
      <c r="Q34" s="1"/>
    </row>
    <row r="35" spans="2:17" s="5" customFormat="1" ht="54.95" customHeight="1" thickBot="1">
      <c r="B35" s="270">
        <v>26</v>
      </c>
      <c r="C35" s="468" t="s">
        <v>1714</v>
      </c>
      <c r="D35" s="65" t="s">
        <v>1838</v>
      </c>
      <c r="E35" s="13"/>
      <c r="F35" s="13"/>
      <c r="G35" s="1"/>
      <c r="H35" s="1"/>
      <c r="I35" s="1"/>
      <c r="J35" s="1"/>
      <c r="K35" s="1"/>
      <c r="L35" s="1"/>
      <c r="M35" s="1"/>
      <c r="N35" s="1"/>
      <c r="O35" s="1"/>
      <c r="P35" s="1"/>
      <c r="Q35" s="1"/>
    </row>
    <row r="36" spans="2:17" s="5" customFormat="1" ht="319.5" thickBot="1">
      <c r="B36" s="270">
        <v>27</v>
      </c>
      <c r="C36" s="463" t="s">
        <v>1713</v>
      </c>
      <c r="D36" s="65" t="s">
        <v>1838</v>
      </c>
      <c r="E36" s="13"/>
      <c r="F36" s="13"/>
      <c r="G36" s="1"/>
      <c r="H36" s="1"/>
      <c r="I36" s="1"/>
      <c r="J36" s="1"/>
      <c r="K36" s="1"/>
      <c r="L36" s="1"/>
      <c r="M36" s="1"/>
      <c r="N36" s="1"/>
      <c r="O36" s="1"/>
      <c r="P36" s="1"/>
      <c r="Q36" s="1"/>
    </row>
    <row r="37" spans="2:17" s="5" customFormat="1" ht="131.25">
      <c r="B37" s="270">
        <v>28</v>
      </c>
      <c r="C37" s="465" t="s">
        <v>1715</v>
      </c>
      <c r="D37" s="65" t="s">
        <v>1838</v>
      </c>
      <c r="E37" s="13"/>
      <c r="F37" s="13"/>
      <c r="G37" s="1"/>
      <c r="H37" s="1"/>
      <c r="I37" s="1"/>
      <c r="J37" s="1"/>
      <c r="K37" s="1"/>
      <c r="L37" s="1"/>
      <c r="M37" s="1"/>
      <c r="N37" s="1"/>
      <c r="O37" s="1"/>
      <c r="P37" s="1"/>
      <c r="Q37" s="1"/>
    </row>
    <row r="38" spans="2:17" s="5" customFormat="1" ht="56.25">
      <c r="B38" s="270">
        <v>29</v>
      </c>
      <c r="C38" s="468" t="s">
        <v>1716</v>
      </c>
      <c r="D38" s="65" t="s">
        <v>1838</v>
      </c>
      <c r="E38" s="13"/>
      <c r="F38" s="13"/>
      <c r="G38" s="1"/>
      <c r="H38" s="1"/>
      <c r="I38" s="1"/>
      <c r="J38" s="1"/>
      <c r="K38" s="1"/>
      <c r="L38" s="1"/>
      <c r="M38" s="1"/>
      <c r="N38" s="1"/>
      <c r="O38" s="1"/>
      <c r="P38" s="1"/>
      <c r="Q38" s="1"/>
    </row>
    <row r="39" spans="2:17" s="5" customFormat="1" ht="56.25">
      <c r="B39" s="270">
        <v>30</v>
      </c>
      <c r="C39" s="468" t="s">
        <v>1717</v>
      </c>
      <c r="D39" s="65" t="s">
        <v>1838</v>
      </c>
      <c r="E39" s="13"/>
      <c r="F39" s="13"/>
      <c r="G39" s="1"/>
      <c r="H39" s="1"/>
      <c r="I39" s="1"/>
      <c r="J39" s="1"/>
      <c r="K39" s="1"/>
      <c r="L39" s="1"/>
      <c r="M39" s="1"/>
      <c r="N39" s="1"/>
      <c r="O39" s="1"/>
      <c r="P39" s="1"/>
      <c r="Q39" s="1"/>
    </row>
    <row r="40" spans="2:17" s="5" customFormat="1" ht="57" thickBot="1">
      <c r="B40" s="270">
        <v>31</v>
      </c>
      <c r="C40" s="464" t="s">
        <v>1718</v>
      </c>
      <c r="D40" s="65" t="s">
        <v>1838</v>
      </c>
      <c r="E40" s="13"/>
      <c r="F40" s="13"/>
      <c r="G40" s="1"/>
      <c r="H40" s="1"/>
      <c r="I40" s="1"/>
      <c r="J40" s="1"/>
      <c r="K40" s="1"/>
      <c r="L40" s="1"/>
      <c r="M40" s="1"/>
      <c r="N40" s="1"/>
      <c r="O40" s="1"/>
      <c r="P40" s="1"/>
      <c r="Q40" s="1"/>
    </row>
    <row r="41" spans="2:17" s="5" customFormat="1" ht="94.5" thickBot="1">
      <c r="B41" s="270">
        <v>32</v>
      </c>
      <c r="C41" s="464" t="s">
        <v>1719</v>
      </c>
      <c r="D41" s="65" t="s">
        <v>1838</v>
      </c>
      <c r="E41" s="13"/>
      <c r="F41" s="13"/>
      <c r="G41" s="1"/>
      <c r="H41" s="1"/>
      <c r="I41" s="1"/>
      <c r="J41" s="1"/>
      <c r="K41" s="1"/>
      <c r="L41" s="1"/>
      <c r="M41" s="1"/>
      <c r="N41" s="1"/>
      <c r="O41" s="1"/>
      <c r="P41" s="1"/>
      <c r="Q41" s="1"/>
    </row>
    <row r="42" spans="2:17" s="5" customFormat="1" ht="75.75" thickBot="1">
      <c r="B42" s="270">
        <v>33</v>
      </c>
      <c r="C42" s="463" t="s">
        <v>1720</v>
      </c>
      <c r="D42" s="65" t="s">
        <v>1838</v>
      </c>
      <c r="E42" s="13"/>
      <c r="F42" s="13"/>
      <c r="G42" s="1"/>
      <c r="H42" s="1"/>
      <c r="I42" s="1"/>
      <c r="J42" s="1"/>
      <c r="K42" s="1"/>
      <c r="L42" s="1"/>
      <c r="M42" s="1"/>
      <c r="N42" s="1"/>
      <c r="O42" s="1"/>
      <c r="P42" s="1"/>
      <c r="Q42" s="1"/>
    </row>
    <row r="43" spans="2:17" s="5" customFormat="1" ht="38.25" thickBot="1">
      <c r="B43" s="270">
        <v>34</v>
      </c>
      <c r="C43" s="464" t="s">
        <v>1721</v>
      </c>
      <c r="D43" s="65" t="s">
        <v>1838</v>
      </c>
      <c r="E43" s="13"/>
      <c r="F43" s="13"/>
      <c r="G43" s="1"/>
      <c r="H43" s="1"/>
      <c r="I43" s="1"/>
      <c r="J43" s="1"/>
      <c r="K43" s="1"/>
      <c r="L43" s="1"/>
      <c r="M43" s="1"/>
      <c r="N43" s="1"/>
      <c r="O43" s="1"/>
      <c r="P43" s="1"/>
      <c r="Q43" s="1"/>
    </row>
    <row r="44" spans="2:17" s="5" customFormat="1" ht="57" thickBot="1">
      <c r="B44" s="270">
        <v>35</v>
      </c>
      <c r="C44" s="463" t="s">
        <v>1722</v>
      </c>
      <c r="D44" s="65" t="s">
        <v>1838</v>
      </c>
      <c r="E44" s="13"/>
      <c r="F44" s="13"/>
      <c r="G44" s="1"/>
      <c r="H44" s="1"/>
      <c r="I44" s="1"/>
      <c r="J44" s="1"/>
      <c r="K44" s="1"/>
      <c r="L44" s="1"/>
      <c r="M44" s="1"/>
      <c r="N44" s="1"/>
      <c r="O44" s="1"/>
      <c r="P44" s="1"/>
      <c r="Q44" s="1"/>
    </row>
    <row r="45" spans="2:17" s="5" customFormat="1" ht="56.25">
      <c r="B45" s="270">
        <v>36</v>
      </c>
      <c r="C45" s="465" t="s">
        <v>1723</v>
      </c>
      <c r="D45" s="65" t="s">
        <v>1838</v>
      </c>
      <c r="E45" s="13"/>
      <c r="F45" s="13"/>
      <c r="G45" s="1"/>
      <c r="H45" s="1"/>
      <c r="I45" s="1"/>
      <c r="J45" s="1"/>
      <c r="K45" s="1"/>
      <c r="L45" s="1"/>
      <c r="M45" s="1"/>
      <c r="N45" s="1"/>
      <c r="O45" s="1"/>
      <c r="P45" s="1"/>
      <c r="Q45" s="1"/>
    </row>
    <row r="46" spans="2:17" s="5" customFormat="1" ht="49.5" customHeight="1">
      <c r="B46" s="270">
        <v>37</v>
      </c>
      <c r="C46" s="468" t="s">
        <v>1724</v>
      </c>
      <c r="D46" s="65" t="s">
        <v>1838</v>
      </c>
      <c r="E46" s="13"/>
      <c r="F46" s="13"/>
      <c r="G46" s="1"/>
      <c r="H46" s="1"/>
      <c r="I46" s="1"/>
      <c r="J46" s="1"/>
      <c r="K46" s="1"/>
      <c r="L46" s="1"/>
      <c r="M46" s="1"/>
      <c r="N46" s="1"/>
      <c r="O46" s="1"/>
      <c r="P46" s="1"/>
      <c r="Q46" s="1"/>
    </row>
    <row r="47" spans="2:17" s="5" customFormat="1" ht="113.25" thickBot="1">
      <c r="B47" s="270">
        <v>38</v>
      </c>
      <c r="C47" s="468" t="s">
        <v>1725</v>
      </c>
      <c r="D47" s="65" t="s">
        <v>1838</v>
      </c>
      <c r="E47" s="13"/>
      <c r="F47" s="13"/>
      <c r="G47" s="1"/>
      <c r="H47" s="1"/>
      <c r="I47" s="1"/>
      <c r="J47" s="1"/>
      <c r="K47" s="1"/>
      <c r="L47" s="1"/>
      <c r="M47" s="1"/>
      <c r="N47" s="1"/>
      <c r="O47" s="1"/>
      <c r="P47" s="1"/>
      <c r="Q47" s="1"/>
    </row>
    <row r="48" spans="2:17" s="5" customFormat="1" ht="113.25" thickBot="1">
      <c r="B48" s="270">
        <v>39</v>
      </c>
      <c r="C48" s="463" t="s">
        <v>236</v>
      </c>
      <c r="D48" s="65" t="s">
        <v>1838</v>
      </c>
      <c r="E48" s="13"/>
      <c r="F48" s="13"/>
      <c r="G48" s="1"/>
      <c r="H48" s="1"/>
      <c r="I48" s="1"/>
      <c r="J48" s="1"/>
      <c r="K48" s="1"/>
      <c r="L48" s="1"/>
      <c r="M48" s="1"/>
      <c r="N48" s="1"/>
      <c r="O48" s="1"/>
      <c r="P48" s="1"/>
      <c r="Q48" s="1"/>
    </row>
    <row r="49" spans="2:17" s="5" customFormat="1" ht="38.25" thickBot="1">
      <c r="B49" s="270">
        <v>40</v>
      </c>
      <c r="C49" s="464" t="s">
        <v>1726</v>
      </c>
      <c r="D49" s="65" t="s">
        <v>1838</v>
      </c>
      <c r="E49" s="13"/>
      <c r="F49" s="13"/>
      <c r="G49" s="1"/>
      <c r="H49" s="1"/>
      <c r="I49" s="1"/>
      <c r="J49" s="1"/>
      <c r="K49" s="1"/>
      <c r="L49" s="1"/>
      <c r="M49" s="1"/>
      <c r="N49" s="1"/>
      <c r="O49" s="1"/>
      <c r="P49" s="1"/>
      <c r="Q49" s="1"/>
    </row>
    <row r="50" spans="2:17" s="5" customFormat="1" ht="94.5" thickBot="1">
      <c r="B50" s="270">
        <v>41</v>
      </c>
      <c r="C50" s="463" t="s">
        <v>1727</v>
      </c>
      <c r="D50" s="65" t="s">
        <v>1838</v>
      </c>
      <c r="E50" s="13"/>
      <c r="F50" s="13"/>
      <c r="G50" s="1"/>
      <c r="H50" s="1"/>
      <c r="I50" s="1"/>
      <c r="J50" s="1"/>
      <c r="K50" s="1"/>
      <c r="L50" s="1"/>
      <c r="M50" s="1"/>
      <c r="N50" s="1"/>
      <c r="O50" s="1"/>
      <c r="P50" s="1"/>
      <c r="Q50" s="1"/>
    </row>
    <row r="51" spans="2:17" s="5" customFormat="1" ht="33.75" thickBot="1">
      <c r="B51" s="270">
        <v>42</v>
      </c>
      <c r="C51" s="464" t="s">
        <v>237</v>
      </c>
      <c r="D51" s="65" t="s">
        <v>1838</v>
      </c>
      <c r="E51" s="13"/>
      <c r="F51" s="13"/>
      <c r="G51" s="1"/>
      <c r="H51" s="1"/>
      <c r="I51" s="1"/>
      <c r="J51" s="1"/>
      <c r="K51" s="1"/>
      <c r="L51" s="1"/>
      <c r="M51" s="1"/>
      <c r="N51" s="1"/>
      <c r="O51" s="1"/>
      <c r="P51" s="1"/>
      <c r="Q51" s="1"/>
    </row>
    <row r="52" spans="2:17" s="5" customFormat="1" ht="75.75" thickBot="1">
      <c r="B52" s="270">
        <v>43</v>
      </c>
      <c r="C52" s="463" t="s">
        <v>1728</v>
      </c>
      <c r="D52" s="65" t="s">
        <v>1838</v>
      </c>
      <c r="E52" s="13"/>
      <c r="F52" s="13"/>
      <c r="G52" s="1"/>
      <c r="H52" s="1"/>
      <c r="I52" s="1"/>
      <c r="J52" s="1"/>
      <c r="K52" s="1"/>
      <c r="L52" s="1"/>
      <c r="M52" s="1"/>
      <c r="N52" s="1"/>
      <c r="O52" s="1"/>
      <c r="P52" s="1"/>
      <c r="Q52" s="1"/>
    </row>
    <row r="53" spans="2:17" s="5" customFormat="1" ht="38.25" thickBot="1">
      <c r="B53" s="270">
        <v>44</v>
      </c>
      <c r="C53" s="464" t="s">
        <v>1729</v>
      </c>
      <c r="D53" s="65" t="s">
        <v>1838</v>
      </c>
      <c r="E53" s="13"/>
      <c r="F53" s="13"/>
      <c r="G53" s="1"/>
      <c r="H53" s="1"/>
      <c r="I53" s="1"/>
      <c r="J53" s="1"/>
      <c r="K53" s="1"/>
      <c r="L53" s="1"/>
      <c r="M53" s="1"/>
      <c r="N53" s="1"/>
      <c r="O53" s="1"/>
      <c r="P53" s="1"/>
      <c r="Q53" s="1"/>
    </row>
    <row r="54" spans="2:17" s="5" customFormat="1" ht="38.25" thickBot="1">
      <c r="B54" s="270">
        <v>45</v>
      </c>
      <c r="C54" s="463" t="s">
        <v>238</v>
      </c>
      <c r="D54" s="65" t="s">
        <v>1838</v>
      </c>
      <c r="E54" s="13"/>
      <c r="F54" s="13"/>
      <c r="G54" s="1"/>
      <c r="H54" s="1"/>
      <c r="I54" s="1"/>
      <c r="J54" s="1"/>
      <c r="K54" s="1"/>
      <c r="L54" s="1"/>
      <c r="M54" s="1"/>
      <c r="N54" s="1"/>
      <c r="O54" s="1"/>
      <c r="P54" s="1"/>
      <c r="Q54" s="1"/>
    </row>
    <row r="55" spans="2:17" s="5" customFormat="1" ht="38.25" thickBot="1">
      <c r="B55" s="270">
        <v>46</v>
      </c>
      <c r="C55" s="464" t="s">
        <v>1730</v>
      </c>
      <c r="D55" s="65" t="s">
        <v>1838</v>
      </c>
      <c r="E55" s="13"/>
      <c r="F55" s="13"/>
      <c r="G55" s="1"/>
      <c r="H55" s="1"/>
      <c r="I55" s="1"/>
      <c r="J55" s="1"/>
      <c r="K55" s="1"/>
      <c r="L55" s="1"/>
      <c r="M55" s="1"/>
      <c r="N55" s="1"/>
      <c r="O55" s="1"/>
      <c r="P55" s="1"/>
      <c r="Q55" s="1"/>
    </row>
    <row r="56" spans="2:17" s="5" customFormat="1" ht="38.25" thickBot="1">
      <c r="B56" s="270">
        <v>47</v>
      </c>
      <c r="C56" s="463" t="s">
        <v>1731</v>
      </c>
      <c r="D56" s="65" t="s">
        <v>1838</v>
      </c>
      <c r="E56" s="13"/>
      <c r="F56" s="13"/>
      <c r="G56" s="1"/>
      <c r="H56" s="1"/>
      <c r="I56" s="1"/>
      <c r="J56" s="1"/>
      <c r="K56" s="1"/>
      <c r="L56" s="1"/>
      <c r="M56" s="1"/>
      <c r="N56" s="1"/>
      <c r="O56" s="1"/>
      <c r="P56" s="1"/>
      <c r="Q56" s="1"/>
    </row>
    <row r="57" spans="2:17" s="5" customFormat="1" ht="57" thickBot="1">
      <c r="B57" s="270">
        <v>48</v>
      </c>
      <c r="C57" s="464" t="s">
        <v>1732</v>
      </c>
      <c r="D57" s="65" t="s">
        <v>1838</v>
      </c>
      <c r="E57" s="13"/>
      <c r="F57" s="13"/>
      <c r="G57" s="1"/>
      <c r="H57" s="1"/>
      <c r="I57" s="1"/>
      <c r="J57" s="1"/>
      <c r="K57" s="1"/>
      <c r="L57" s="1"/>
      <c r="M57" s="1"/>
      <c r="N57" s="1"/>
      <c r="O57" s="1"/>
      <c r="P57" s="1"/>
      <c r="Q57" s="1"/>
    </row>
    <row r="58" spans="2:17" s="5" customFormat="1" ht="75.75" thickBot="1">
      <c r="B58" s="270">
        <v>49</v>
      </c>
      <c r="C58" s="463" t="s">
        <v>1733</v>
      </c>
      <c r="D58" s="65" t="s">
        <v>1838</v>
      </c>
      <c r="E58" s="13"/>
      <c r="F58" s="13"/>
      <c r="G58" s="1"/>
      <c r="H58" s="1"/>
      <c r="I58" s="1"/>
      <c r="J58" s="1"/>
      <c r="K58" s="1"/>
      <c r="L58" s="1"/>
      <c r="M58" s="1"/>
      <c r="N58" s="1"/>
      <c r="O58" s="1"/>
      <c r="P58" s="1"/>
      <c r="Q58" s="1"/>
    </row>
    <row r="59" spans="2:17" s="5" customFormat="1" ht="168.75">
      <c r="B59" s="270">
        <v>50</v>
      </c>
      <c r="C59" s="465" t="s">
        <v>1734</v>
      </c>
      <c r="D59" s="65" t="s">
        <v>1838</v>
      </c>
      <c r="E59" s="13"/>
      <c r="F59" s="13"/>
      <c r="G59" s="1"/>
      <c r="H59" s="1"/>
      <c r="I59" s="1"/>
      <c r="J59" s="1"/>
      <c r="K59" s="1"/>
      <c r="L59" s="1"/>
      <c r="M59" s="1"/>
      <c r="N59" s="1"/>
      <c r="O59" s="1"/>
      <c r="P59" s="1"/>
      <c r="Q59" s="1"/>
    </row>
    <row r="60" spans="2:17" s="5" customFormat="1" ht="93.75">
      <c r="B60" s="270">
        <v>51</v>
      </c>
      <c r="C60" s="468" t="s">
        <v>1735</v>
      </c>
      <c r="D60" s="65" t="s">
        <v>1838</v>
      </c>
      <c r="E60" s="13"/>
      <c r="F60" s="13"/>
      <c r="G60" s="1"/>
      <c r="H60" s="1"/>
      <c r="I60" s="1"/>
      <c r="J60" s="1"/>
      <c r="K60" s="1"/>
      <c r="L60" s="1"/>
      <c r="M60" s="1"/>
      <c r="N60" s="1"/>
      <c r="O60" s="1"/>
      <c r="P60" s="1"/>
      <c r="Q60" s="1"/>
    </row>
    <row r="61" spans="2:17" s="5" customFormat="1" ht="37.5">
      <c r="B61" s="272" t="s">
        <v>5</v>
      </c>
      <c r="C61" s="470" t="s">
        <v>613</v>
      </c>
      <c r="D61" s="217">
        <f>B83</f>
        <v>22</v>
      </c>
      <c r="E61" s="13"/>
      <c r="F61" s="13"/>
      <c r="G61" s="1"/>
      <c r="H61" s="1"/>
      <c r="I61" s="1"/>
      <c r="J61" s="1"/>
      <c r="K61" s="1"/>
      <c r="L61" s="1"/>
      <c r="M61" s="1"/>
      <c r="N61" s="1"/>
      <c r="O61" s="1"/>
      <c r="P61" s="1"/>
      <c r="Q61" s="1"/>
    </row>
    <row r="62" spans="2:17" s="5" customFormat="1" ht="37.5">
      <c r="B62" s="270">
        <v>1</v>
      </c>
      <c r="C62" s="468" t="s">
        <v>1736</v>
      </c>
      <c r="D62" s="65" t="s">
        <v>1838</v>
      </c>
      <c r="E62" s="13"/>
      <c r="F62" s="13" t="s">
        <v>72</v>
      </c>
      <c r="G62" s="1"/>
      <c r="H62" s="1"/>
      <c r="I62" s="1"/>
      <c r="J62" s="1"/>
      <c r="K62" s="1"/>
      <c r="L62" s="1"/>
      <c r="M62" s="1"/>
      <c r="N62" s="1"/>
      <c r="O62" s="1"/>
      <c r="P62" s="1"/>
      <c r="Q62" s="1"/>
    </row>
    <row r="63" spans="2:17" s="5" customFormat="1" ht="56.25">
      <c r="B63" s="270">
        <v>2</v>
      </c>
      <c r="C63" s="468" t="s">
        <v>1741</v>
      </c>
      <c r="D63" s="65" t="s">
        <v>1838</v>
      </c>
      <c r="E63" s="13"/>
      <c r="F63" s="13" t="s">
        <v>72</v>
      </c>
      <c r="G63" s="1"/>
      <c r="H63" s="1"/>
      <c r="I63" s="1"/>
      <c r="J63" s="1"/>
      <c r="K63" s="1"/>
      <c r="L63" s="1"/>
      <c r="M63" s="1"/>
      <c r="N63" s="1"/>
      <c r="O63" s="1"/>
      <c r="P63" s="1"/>
      <c r="Q63" s="1"/>
    </row>
    <row r="64" spans="2:17" s="5" customFormat="1" ht="37.5">
      <c r="B64" s="270">
        <v>3</v>
      </c>
      <c r="C64" s="472" t="s">
        <v>1737</v>
      </c>
      <c r="D64" s="65" t="s">
        <v>1838</v>
      </c>
      <c r="E64" s="13"/>
      <c r="F64" s="13" t="s">
        <v>72</v>
      </c>
      <c r="G64" s="1"/>
      <c r="H64" s="1"/>
      <c r="I64" s="1"/>
      <c r="J64" s="1"/>
      <c r="K64" s="1"/>
      <c r="L64" s="1"/>
      <c r="M64" s="1"/>
      <c r="N64" s="1"/>
      <c r="O64" s="1"/>
      <c r="P64" s="1"/>
      <c r="Q64" s="1"/>
    </row>
    <row r="65" spans="2:17" s="5" customFormat="1" ht="56.25">
      <c r="B65" s="270">
        <v>4</v>
      </c>
      <c r="C65" s="472" t="s">
        <v>1738</v>
      </c>
      <c r="D65" s="65" t="s">
        <v>1838</v>
      </c>
      <c r="E65" s="13"/>
      <c r="F65" s="13" t="s">
        <v>72</v>
      </c>
      <c r="G65" s="1"/>
      <c r="H65" s="1"/>
      <c r="I65" s="1"/>
      <c r="J65" s="1"/>
      <c r="K65" s="1"/>
      <c r="L65" s="1"/>
      <c r="M65" s="1"/>
      <c r="N65" s="1"/>
      <c r="O65" s="1"/>
      <c r="P65" s="1"/>
      <c r="Q65" s="1"/>
    </row>
    <row r="66" spans="2:17" s="5" customFormat="1" ht="93.75">
      <c r="B66" s="270">
        <v>5</v>
      </c>
      <c r="C66" s="468" t="s">
        <v>1739</v>
      </c>
      <c r="D66" s="65" t="s">
        <v>1838</v>
      </c>
      <c r="E66" s="13"/>
      <c r="F66" s="13" t="s">
        <v>72</v>
      </c>
      <c r="G66" s="1"/>
      <c r="H66" s="1"/>
      <c r="I66" s="1"/>
      <c r="J66" s="1"/>
      <c r="K66" s="1"/>
      <c r="L66" s="1"/>
      <c r="M66" s="1"/>
      <c r="N66" s="1"/>
      <c r="O66" s="1"/>
      <c r="P66" s="1"/>
      <c r="Q66" s="1"/>
    </row>
    <row r="67" spans="2:17" s="5" customFormat="1" ht="89.45" customHeight="1">
      <c r="B67" s="270">
        <v>6</v>
      </c>
      <c r="C67" s="473" t="s">
        <v>1740</v>
      </c>
      <c r="D67" s="65" t="s">
        <v>1838</v>
      </c>
      <c r="E67" s="13"/>
      <c r="F67" s="13" t="s">
        <v>72</v>
      </c>
      <c r="G67" s="1"/>
      <c r="H67" s="1"/>
      <c r="I67" s="1"/>
      <c r="J67" s="1"/>
      <c r="K67" s="1"/>
      <c r="L67" s="1"/>
      <c r="M67" s="1"/>
      <c r="N67" s="1"/>
      <c r="O67" s="1"/>
      <c r="P67" s="1"/>
      <c r="Q67" s="1"/>
    </row>
    <row r="68" spans="2:17" s="5" customFormat="1" ht="100.5" customHeight="1">
      <c r="B68" s="270">
        <v>7</v>
      </c>
      <c r="C68" s="47" t="s">
        <v>1742</v>
      </c>
      <c r="D68" s="229" t="s">
        <v>1838</v>
      </c>
      <c r="E68" s="13"/>
      <c r="F68" s="13" t="s">
        <v>72</v>
      </c>
      <c r="G68" s="1"/>
      <c r="H68" s="1"/>
      <c r="I68" s="1"/>
      <c r="J68" s="1"/>
      <c r="K68" s="1"/>
      <c r="L68" s="1"/>
      <c r="M68" s="1"/>
      <c r="N68" s="1"/>
      <c r="O68" s="1"/>
      <c r="P68" s="1"/>
      <c r="Q68" s="1"/>
    </row>
    <row r="69" spans="2:17" s="5" customFormat="1" ht="76.5" customHeight="1">
      <c r="B69" s="270">
        <v>8</v>
      </c>
      <c r="C69" s="473" t="s">
        <v>1743</v>
      </c>
      <c r="D69" s="229" t="s">
        <v>1838</v>
      </c>
      <c r="E69" s="13"/>
      <c r="F69" s="13" t="s">
        <v>72</v>
      </c>
      <c r="G69" s="1"/>
      <c r="H69" s="1"/>
      <c r="I69" s="1"/>
      <c r="J69" s="1"/>
      <c r="K69" s="1"/>
      <c r="L69" s="1"/>
      <c r="M69" s="1"/>
      <c r="N69" s="1"/>
      <c r="O69" s="1"/>
      <c r="P69" s="1"/>
      <c r="Q69" s="1"/>
    </row>
    <row r="70" spans="2:17" s="5" customFormat="1" ht="81" customHeight="1">
      <c r="B70" s="270">
        <v>9</v>
      </c>
      <c r="C70" s="473" t="s">
        <v>1744</v>
      </c>
      <c r="D70" s="229" t="s">
        <v>1838</v>
      </c>
      <c r="E70" s="13"/>
      <c r="F70" s="13" t="s">
        <v>72</v>
      </c>
      <c r="G70" s="1"/>
      <c r="H70" s="1"/>
      <c r="I70" s="1"/>
      <c r="J70" s="1"/>
      <c r="K70" s="1"/>
      <c r="L70" s="1"/>
      <c r="M70" s="1"/>
      <c r="N70" s="1"/>
      <c r="O70" s="1"/>
      <c r="P70" s="1"/>
      <c r="Q70" s="1"/>
    </row>
    <row r="71" spans="2:17" s="5" customFormat="1" ht="112.5">
      <c r="B71" s="270">
        <v>10</v>
      </c>
      <c r="C71" s="47" t="s">
        <v>1745</v>
      </c>
      <c r="D71" s="229" t="s">
        <v>1838</v>
      </c>
      <c r="E71" s="13"/>
      <c r="F71" s="13" t="s">
        <v>72</v>
      </c>
      <c r="G71" s="1"/>
      <c r="H71" s="1"/>
      <c r="I71" s="1"/>
      <c r="J71" s="1"/>
      <c r="K71" s="1"/>
      <c r="L71" s="1"/>
      <c r="M71" s="1"/>
      <c r="N71" s="1"/>
      <c r="O71" s="1"/>
      <c r="P71" s="1"/>
      <c r="Q71" s="1"/>
    </row>
    <row r="72" spans="2:17" s="5" customFormat="1" ht="98.25" customHeight="1">
      <c r="B72" s="270">
        <v>11</v>
      </c>
      <c r="C72" s="47" t="s">
        <v>1746</v>
      </c>
      <c r="D72" s="229" t="s">
        <v>1838</v>
      </c>
      <c r="E72" s="13"/>
      <c r="F72" s="13" t="s">
        <v>72</v>
      </c>
      <c r="G72" s="1"/>
      <c r="H72" s="1"/>
      <c r="I72" s="1"/>
      <c r="J72" s="1"/>
      <c r="K72" s="1"/>
      <c r="L72" s="1"/>
      <c r="M72" s="1"/>
      <c r="N72" s="1"/>
      <c r="O72" s="1"/>
      <c r="P72" s="1"/>
      <c r="Q72" s="1"/>
    </row>
    <row r="73" spans="2:17" s="5" customFormat="1" ht="102" customHeight="1">
      <c r="B73" s="270">
        <v>12</v>
      </c>
      <c r="C73" s="47" t="s">
        <v>1747</v>
      </c>
      <c r="D73" s="229" t="s">
        <v>1838</v>
      </c>
      <c r="E73" s="13"/>
      <c r="F73" s="13" t="s">
        <v>72</v>
      </c>
      <c r="G73" s="1"/>
      <c r="H73" s="1"/>
      <c r="I73" s="1"/>
      <c r="J73" s="1"/>
      <c r="K73" s="1"/>
      <c r="L73" s="1"/>
      <c r="M73" s="1"/>
      <c r="N73" s="1"/>
      <c r="O73" s="1"/>
      <c r="P73" s="1"/>
      <c r="Q73" s="1"/>
    </row>
    <row r="74" spans="2:17" s="5" customFormat="1" ht="225">
      <c r="B74" s="270">
        <v>13</v>
      </c>
      <c r="C74" s="468" t="s">
        <v>1748</v>
      </c>
      <c r="D74" s="229" t="s">
        <v>1838</v>
      </c>
      <c r="E74" s="13"/>
      <c r="F74" s="13" t="s">
        <v>72</v>
      </c>
      <c r="G74" s="1"/>
      <c r="H74" s="1"/>
      <c r="I74" s="1"/>
      <c r="J74" s="1"/>
      <c r="K74" s="1"/>
      <c r="L74" s="1"/>
      <c r="M74" s="1"/>
      <c r="N74" s="1"/>
      <c r="O74" s="1"/>
      <c r="P74" s="1"/>
      <c r="Q74" s="1"/>
    </row>
    <row r="75" spans="2:17" s="5" customFormat="1" ht="112.5">
      <c r="B75" s="270">
        <v>14</v>
      </c>
      <c r="C75" s="47" t="s">
        <v>1749</v>
      </c>
      <c r="D75" s="229" t="s">
        <v>1838</v>
      </c>
      <c r="E75" s="13"/>
      <c r="F75" s="13" t="s">
        <v>72</v>
      </c>
      <c r="G75" s="1"/>
      <c r="H75" s="1"/>
      <c r="I75" s="1"/>
      <c r="J75" s="1"/>
      <c r="K75" s="1"/>
      <c r="L75" s="1"/>
      <c r="M75" s="1"/>
      <c r="N75" s="1"/>
      <c r="O75" s="1"/>
      <c r="P75" s="1"/>
      <c r="Q75" s="1"/>
    </row>
    <row r="76" spans="2:17" s="5" customFormat="1" ht="112.5">
      <c r="B76" s="270">
        <v>15</v>
      </c>
      <c r="C76" s="468" t="s">
        <v>1750</v>
      </c>
      <c r="D76" s="229" t="s">
        <v>1838</v>
      </c>
      <c r="E76" s="13"/>
      <c r="F76" s="13" t="s">
        <v>72</v>
      </c>
      <c r="G76" s="1"/>
      <c r="H76" s="1"/>
      <c r="I76" s="1"/>
      <c r="J76" s="1"/>
      <c r="K76" s="1"/>
      <c r="L76" s="1"/>
      <c r="M76" s="1"/>
      <c r="N76" s="1"/>
      <c r="O76" s="1"/>
      <c r="P76" s="1"/>
      <c r="Q76" s="1"/>
    </row>
    <row r="77" spans="2:17" s="5" customFormat="1" ht="131.25">
      <c r="B77" s="270">
        <v>16</v>
      </c>
      <c r="C77" s="468" t="s">
        <v>1751</v>
      </c>
      <c r="D77" s="229" t="s">
        <v>1838</v>
      </c>
      <c r="E77" s="13"/>
      <c r="F77" s="13" t="s">
        <v>72</v>
      </c>
      <c r="G77" s="1"/>
      <c r="H77" s="1"/>
      <c r="I77" s="1"/>
      <c r="J77" s="1"/>
      <c r="K77" s="1"/>
      <c r="L77" s="1"/>
      <c r="M77" s="1"/>
      <c r="N77" s="1"/>
      <c r="O77" s="1"/>
      <c r="P77" s="1"/>
      <c r="Q77" s="1"/>
    </row>
    <row r="78" spans="2:17" s="5" customFormat="1" ht="56.25">
      <c r="B78" s="270">
        <v>17</v>
      </c>
      <c r="C78" s="468" t="s">
        <v>1752</v>
      </c>
      <c r="D78" s="229" t="s">
        <v>1838</v>
      </c>
      <c r="E78" s="13"/>
      <c r="F78" s="13" t="s">
        <v>72</v>
      </c>
      <c r="G78" s="1"/>
      <c r="H78" s="1"/>
      <c r="I78" s="1"/>
      <c r="J78" s="1"/>
      <c r="K78" s="1"/>
      <c r="L78" s="1"/>
      <c r="M78" s="1"/>
      <c r="N78" s="1"/>
      <c r="O78" s="1"/>
      <c r="P78" s="1"/>
      <c r="Q78" s="1"/>
    </row>
    <row r="79" spans="2:17" s="5" customFormat="1" ht="33.950000000000003" customHeight="1">
      <c r="B79" s="270">
        <v>18</v>
      </c>
      <c r="C79" s="473" t="s">
        <v>1753</v>
      </c>
      <c r="D79" s="229" t="s">
        <v>1838</v>
      </c>
      <c r="E79" s="13"/>
      <c r="F79" s="13" t="s">
        <v>72</v>
      </c>
      <c r="G79" s="1"/>
      <c r="H79" s="1"/>
      <c r="I79" s="1"/>
      <c r="J79" s="1"/>
      <c r="K79" s="1"/>
      <c r="L79" s="1"/>
      <c r="M79" s="1"/>
      <c r="N79" s="1"/>
      <c r="O79" s="1"/>
      <c r="P79" s="1"/>
      <c r="Q79" s="1"/>
    </row>
    <row r="80" spans="2:17" s="5" customFormat="1" ht="37.5">
      <c r="B80" s="270">
        <v>19</v>
      </c>
      <c r="C80" s="47" t="s">
        <v>1754</v>
      </c>
      <c r="D80" s="229" t="s">
        <v>1838</v>
      </c>
      <c r="E80" s="13"/>
      <c r="F80" s="13" t="s">
        <v>72</v>
      </c>
      <c r="G80" s="1"/>
      <c r="H80" s="1"/>
      <c r="I80" s="1"/>
      <c r="J80" s="1"/>
      <c r="K80" s="1"/>
      <c r="L80" s="1"/>
      <c r="M80" s="1"/>
      <c r="N80" s="1"/>
      <c r="O80" s="1"/>
      <c r="P80" s="1"/>
      <c r="Q80" s="1"/>
    </row>
    <row r="81" spans="2:17" s="5" customFormat="1" ht="54" customHeight="1">
      <c r="B81" s="270">
        <v>20</v>
      </c>
      <c r="C81" s="473" t="s">
        <v>1755</v>
      </c>
      <c r="D81" s="229" t="s">
        <v>1838</v>
      </c>
      <c r="E81" s="13"/>
      <c r="F81" s="13" t="s">
        <v>72</v>
      </c>
      <c r="G81" s="1"/>
      <c r="H81" s="1"/>
      <c r="I81" s="1"/>
      <c r="J81" s="1"/>
      <c r="K81" s="1"/>
      <c r="L81" s="1"/>
      <c r="M81" s="1"/>
      <c r="N81" s="1"/>
      <c r="O81" s="1"/>
      <c r="P81" s="1"/>
      <c r="Q81" s="1"/>
    </row>
    <row r="82" spans="2:17" s="5" customFormat="1" ht="58.5" customHeight="1">
      <c r="B82" s="270">
        <v>21</v>
      </c>
      <c r="C82" s="473" t="s">
        <v>1756</v>
      </c>
      <c r="D82" s="229" t="s">
        <v>1838</v>
      </c>
      <c r="E82" s="13"/>
      <c r="F82" s="13" t="s">
        <v>72</v>
      </c>
      <c r="G82" s="1"/>
      <c r="H82" s="1"/>
      <c r="I82" s="1"/>
      <c r="J82" s="1"/>
      <c r="K82" s="1"/>
      <c r="L82" s="1"/>
      <c r="M82" s="1"/>
      <c r="N82" s="1"/>
      <c r="O82" s="1"/>
      <c r="P82" s="1"/>
      <c r="Q82" s="1"/>
    </row>
    <row r="83" spans="2:17" s="5" customFormat="1" ht="66" customHeight="1">
      <c r="B83" s="270">
        <v>22</v>
      </c>
      <c r="C83" s="473" t="s">
        <v>1757</v>
      </c>
      <c r="D83" s="65" t="s">
        <v>1838</v>
      </c>
      <c r="E83" s="13"/>
      <c r="F83" s="13"/>
      <c r="G83" s="1" t="s">
        <v>72</v>
      </c>
      <c r="H83" s="1"/>
      <c r="I83" s="1"/>
      <c r="J83" s="1"/>
      <c r="K83" s="1"/>
      <c r="L83" s="1"/>
      <c r="M83" s="1"/>
      <c r="N83" s="1"/>
      <c r="O83" s="1"/>
      <c r="P83" s="1"/>
      <c r="Q83" s="1"/>
    </row>
    <row r="84" spans="2:17" ht="17.25" customHeight="1">
      <c r="B84" s="13"/>
      <c r="C84" s="6" t="s">
        <v>11</v>
      </c>
      <c r="D84" s="6">
        <f>D61+D9</f>
        <v>73</v>
      </c>
      <c r="E84" s="6"/>
      <c r="F84" s="13"/>
      <c r="G84" s="3"/>
      <c r="H84" s="3"/>
      <c r="I84" s="3"/>
      <c r="J84" s="3"/>
      <c r="K84" s="3"/>
      <c r="L84" s="3"/>
      <c r="M84" s="3"/>
      <c r="N84" s="3"/>
      <c r="O84" s="3"/>
      <c r="P84" s="3"/>
      <c r="Q84" s="3"/>
    </row>
    <row r="85" spans="2:17" ht="17.25" customHeight="1">
      <c r="B85" s="12"/>
      <c r="C85" s="12"/>
      <c r="D85" s="12"/>
      <c r="E85" s="12"/>
      <c r="F85" s="12"/>
    </row>
    <row r="86" spans="2:17" ht="17.25" customHeight="1">
      <c r="B86" s="12"/>
      <c r="C86" s="12"/>
      <c r="D86" s="12"/>
      <c r="E86" s="12"/>
      <c r="F86" s="12"/>
    </row>
    <row r="87" spans="2:17" ht="17.25" customHeight="1">
      <c r="B87" s="12"/>
      <c r="C87" s="12"/>
      <c r="D87" s="12"/>
      <c r="E87" s="12"/>
      <c r="F87" s="12"/>
    </row>
    <row r="88" spans="2:17" ht="15.75"/>
    <row r="89" spans="2:17" ht="15.75"/>
    <row r="90" spans="2:17" ht="54">
      <c r="B90" s="8" t="s">
        <v>0</v>
      </c>
      <c r="C90" s="8" t="s">
        <v>3</v>
      </c>
      <c r="D90" s="9" t="s">
        <v>18</v>
      </c>
      <c r="E90" s="8" t="s">
        <v>1</v>
      </c>
      <c r="F90" s="8" t="s">
        <v>2</v>
      </c>
      <c r="G90" s="3"/>
      <c r="H90" s="3"/>
      <c r="I90" s="3"/>
      <c r="J90" s="3"/>
      <c r="K90" s="3"/>
      <c r="L90" s="3"/>
      <c r="M90" s="3"/>
      <c r="N90" s="3"/>
      <c r="O90" s="3"/>
      <c r="P90" s="3"/>
      <c r="Q90" s="3"/>
    </row>
    <row r="91" spans="2:17" ht="18.75">
      <c r="B91" s="3"/>
      <c r="C91" s="8" t="s">
        <v>13</v>
      </c>
      <c r="D91" s="65"/>
      <c r="E91" s="1"/>
      <c r="F91" s="3"/>
      <c r="G91" s="3"/>
      <c r="H91" s="3"/>
      <c r="I91" s="3"/>
      <c r="J91" s="3"/>
      <c r="K91" s="3"/>
      <c r="L91" s="3"/>
      <c r="M91" s="3"/>
      <c r="N91" s="3"/>
      <c r="O91" s="3"/>
      <c r="P91" s="3"/>
      <c r="Q91" s="3"/>
    </row>
    <row r="92" spans="2:17" s="113" customFormat="1" ht="33">
      <c r="B92" s="179" t="s">
        <v>4</v>
      </c>
      <c r="C92" s="559" t="s">
        <v>1760</v>
      </c>
      <c r="D92" s="274">
        <f>B97</f>
        <v>5</v>
      </c>
      <c r="E92" s="114"/>
      <c r="F92" s="114"/>
      <c r="G92" s="92"/>
      <c r="H92" s="92"/>
      <c r="I92" s="92"/>
      <c r="J92" s="92"/>
      <c r="K92" s="92"/>
      <c r="L92" s="92"/>
      <c r="M92" s="92"/>
      <c r="N92" s="92"/>
      <c r="O92" s="92"/>
      <c r="P92" s="92"/>
      <c r="Q92" s="92"/>
    </row>
    <row r="93" spans="2:17" s="113" customFormat="1" ht="51" customHeight="1">
      <c r="B93" s="273">
        <v>1</v>
      </c>
      <c r="C93" s="47" t="s">
        <v>228</v>
      </c>
      <c r="D93" s="229" t="s">
        <v>1838</v>
      </c>
      <c r="E93" s="114"/>
      <c r="F93" s="114"/>
      <c r="G93" s="92" t="s">
        <v>72</v>
      </c>
      <c r="H93" s="92"/>
      <c r="I93" s="92"/>
      <c r="J93" s="92"/>
      <c r="K93" s="92"/>
      <c r="L93" s="92"/>
      <c r="M93" s="92"/>
      <c r="N93" s="92"/>
      <c r="O93" s="92"/>
      <c r="P93" s="92"/>
      <c r="Q93" s="92"/>
    </row>
    <row r="94" spans="2:17" s="113" customFormat="1" ht="36" customHeight="1">
      <c r="B94" s="273">
        <v>2</v>
      </c>
      <c r="C94" s="47" t="s">
        <v>94</v>
      </c>
      <c r="D94" s="558" t="s">
        <v>2073</v>
      </c>
      <c r="E94" s="114"/>
      <c r="F94" s="114"/>
      <c r="G94" s="92" t="s">
        <v>72</v>
      </c>
      <c r="H94" s="92"/>
      <c r="I94" s="92"/>
      <c r="J94" s="92"/>
      <c r="K94" s="92"/>
      <c r="L94" s="92"/>
      <c r="M94" s="92"/>
      <c r="N94" s="92"/>
      <c r="O94" s="92"/>
      <c r="P94" s="92"/>
      <c r="Q94" s="92"/>
    </row>
    <row r="95" spans="2:17" s="113" customFormat="1" ht="53.45" customHeight="1">
      <c r="B95" s="273">
        <v>3</v>
      </c>
      <c r="C95" s="47" t="s">
        <v>1758</v>
      </c>
      <c r="D95" s="229" t="s">
        <v>1838</v>
      </c>
      <c r="E95" s="114"/>
      <c r="F95" s="114"/>
      <c r="G95" s="92" t="s">
        <v>72</v>
      </c>
      <c r="H95" s="92"/>
      <c r="I95" s="92"/>
      <c r="J95" s="92"/>
      <c r="K95" s="92"/>
      <c r="L95" s="92"/>
      <c r="M95" s="92"/>
      <c r="N95" s="92"/>
      <c r="O95" s="92"/>
      <c r="P95" s="92"/>
      <c r="Q95" s="92"/>
    </row>
    <row r="96" spans="2:17" s="113" customFormat="1" ht="38.25" customHeight="1">
      <c r="B96" s="273">
        <v>4</v>
      </c>
      <c r="C96" s="47" t="s">
        <v>1759</v>
      </c>
      <c r="D96" s="229" t="s">
        <v>1838</v>
      </c>
      <c r="E96" s="114"/>
      <c r="F96" s="114"/>
      <c r="G96" s="92" t="s">
        <v>72</v>
      </c>
      <c r="H96" s="92"/>
      <c r="I96" s="92"/>
      <c r="J96" s="92"/>
      <c r="K96" s="92"/>
      <c r="L96" s="92"/>
      <c r="M96" s="92"/>
      <c r="N96" s="92"/>
      <c r="O96" s="92"/>
      <c r="P96" s="92"/>
      <c r="Q96" s="92"/>
    </row>
    <row r="97" spans="2:17" s="113" customFormat="1" ht="38.25" customHeight="1">
      <c r="B97" s="273">
        <v>5</v>
      </c>
      <c r="C97" s="47" t="s">
        <v>229</v>
      </c>
      <c r="D97" s="558" t="s">
        <v>2073</v>
      </c>
      <c r="E97" s="114"/>
      <c r="F97" s="114"/>
      <c r="G97" s="92" t="s">
        <v>72</v>
      </c>
      <c r="H97" s="92"/>
      <c r="I97" s="92"/>
      <c r="J97" s="92"/>
      <c r="K97" s="92"/>
      <c r="L97" s="92"/>
      <c r="M97" s="92"/>
      <c r="N97" s="92"/>
      <c r="O97" s="92"/>
      <c r="P97" s="92"/>
      <c r="Q97" s="92"/>
    </row>
    <row r="98" spans="2:17" ht="25.5">
      <c r="B98" s="8"/>
      <c r="C98" s="11" t="s">
        <v>11</v>
      </c>
      <c r="D98" s="6">
        <f>D92</f>
        <v>5</v>
      </c>
      <c r="E98" s="6"/>
      <c r="F98" s="6"/>
      <c r="G98" s="3"/>
      <c r="H98" s="3"/>
      <c r="I98" s="3"/>
      <c r="J98" s="3"/>
      <c r="K98" s="3"/>
      <c r="L98" s="3"/>
      <c r="M98" s="3"/>
      <c r="N98" s="3"/>
      <c r="O98" s="3"/>
      <c r="P98" s="3"/>
      <c r="Q98" s="3"/>
    </row>
    <row r="99" spans="2:17" ht="25.5">
      <c r="B99" s="10"/>
      <c r="C99" s="7"/>
      <c r="D99" s="7"/>
      <c r="E99" s="7"/>
      <c r="F99" s="7"/>
    </row>
    <row r="100" spans="2:17" ht="25.5">
      <c r="B100" s="10"/>
      <c r="C100" s="7"/>
      <c r="D100" s="7"/>
      <c r="E100" s="7"/>
      <c r="F100" s="7"/>
    </row>
    <row r="101" spans="2:17" ht="18.75">
      <c r="B101" s="1"/>
      <c r="C101" s="8"/>
      <c r="D101" s="9"/>
      <c r="E101" s="8"/>
      <c r="F101" s="8"/>
    </row>
    <row r="102" spans="2:17" ht="18.75">
      <c r="B102" s="1"/>
      <c r="C102" s="8"/>
      <c r="D102" s="3"/>
      <c r="E102" s="1"/>
      <c r="F102" s="3"/>
    </row>
    <row r="103" spans="2:17" ht="15.75">
      <c r="B103" s="3"/>
      <c r="C103" s="4"/>
      <c r="D103" s="1"/>
      <c r="E103" s="1"/>
      <c r="F103" s="1"/>
    </row>
    <row r="104" spans="2:17" ht="18.75">
      <c r="B104" s="3"/>
      <c r="C104" s="47"/>
      <c r="D104" s="129"/>
      <c r="E104" s="1"/>
      <c r="F104" s="3"/>
    </row>
    <row r="105" spans="2:17" ht="18.75">
      <c r="B105" s="3"/>
      <c r="C105" s="47"/>
      <c r="D105" s="3"/>
      <c r="E105" s="1"/>
      <c r="F105" s="3"/>
    </row>
    <row r="106" spans="2:17" ht="18.75">
      <c r="B106" s="3"/>
      <c r="C106" s="47"/>
      <c r="D106" s="3"/>
      <c r="E106" s="1"/>
      <c r="F106" s="3"/>
    </row>
    <row r="107" spans="2:17" ht="15.75">
      <c r="B107" s="3"/>
      <c r="C107" s="32"/>
      <c r="D107" s="3"/>
      <c r="E107" s="1"/>
      <c r="F107" s="3"/>
    </row>
    <row r="108" spans="2:17" ht="15.75"/>
    <row r="109" spans="2:17" ht="20.25">
      <c r="C109" s="275" t="s">
        <v>614</v>
      </c>
      <c r="D109" s="275">
        <f>D98+D84</f>
        <v>78</v>
      </c>
    </row>
    <row r="110" spans="2:17" ht="15.75"/>
    <row r="111" spans="2:17" ht="15.75"/>
    <row r="112" spans="2:17" ht="15.75"/>
    <row r="113" ht="15.75"/>
    <row r="114" ht="15.75"/>
    <row r="115" ht="15.75"/>
    <row r="116" ht="15.75"/>
    <row r="117" ht="15.75"/>
    <row r="118" ht="15.75"/>
    <row r="119" ht="15.75"/>
    <row r="120" ht="15.75"/>
    <row r="121" ht="15.75"/>
    <row r="122" ht="15.75"/>
    <row r="123" ht="15.75"/>
    <row r="124" ht="15.75"/>
    <row r="125" ht="15.75"/>
    <row r="126" ht="15.75"/>
    <row r="127" ht="15.75"/>
    <row r="128" ht="15.75"/>
    <row r="129" ht="15.75"/>
    <row r="130" ht="15.75"/>
    <row r="131" ht="15.75"/>
    <row r="132" ht="15.75"/>
    <row r="133" ht="15.75"/>
    <row r="134" ht="15.75"/>
    <row r="135" ht="15.75"/>
    <row r="136" ht="15.75"/>
    <row r="137" ht="15.75"/>
    <row r="138" ht="15.75"/>
    <row r="139" ht="15.75"/>
    <row r="140" ht="15.75"/>
    <row r="141" ht="15.75"/>
    <row r="142" ht="15.75"/>
    <row r="143" ht="15.75"/>
    <row r="144" ht="15.75"/>
    <row r="145" ht="15.75"/>
    <row r="146" ht="15.75"/>
    <row r="147" ht="15.75"/>
    <row r="148" ht="15.75"/>
    <row r="149" ht="15.75"/>
    <row r="150" ht="15.75"/>
    <row r="151" ht="15.75"/>
    <row r="152" ht="15.75"/>
    <row r="153" ht="15.75"/>
    <row r="154" ht="15.75"/>
    <row r="155" ht="15.75"/>
    <row r="156" ht="15.75"/>
    <row r="157" ht="15.75"/>
    <row r="158" ht="15.75"/>
    <row r="159" ht="15.75"/>
    <row r="160" ht="15.75"/>
    <row r="161" ht="15.75"/>
    <row r="162" ht="15.75"/>
    <row r="163" ht="15.75"/>
    <row r="164" ht="15.75"/>
    <row r="165" ht="15.75"/>
    <row r="166" ht="15.75"/>
    <row r="167" ht="15.75"/>
    <row r="168" ht="15.75"/>
    <row r="169" ht="15.75"/>
    <row r="170" ht="15.75"/>
    <row r="171" ht="15.75"/>
    <row r="172" ht="15.75"/>
    <row r="173" ht="15.75"/>
    <row r="174" ht="15.75"/>
    <row r="175" ht="15.75"/>
    <row r="176"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row r="254" ht="15.75"/>
    <row r="255" ht="15.75"/>
    <row r="256" ht="15.75"/>
    <row r="257" ht="15.75"/>
  </sheetData>
  <mergeCells count="3">
    <mergeCell ref="C3:F3"/>
    <mergeCell ref="C4:F4"/>
    <mergeCell ref="C5:F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363"/>
  <sheetViews>
    <sheetView topLeftCell="A104" zoomScale="75" zoomScaleNormal="75" workbookViewId="0">
      <selection activeCell="D115" sqref="D115"/>
    </sheetView>
  </sheetViews>
  <sheetFormatPr defaultColWidth="9.140625" defaultRowHeight="18" customHeight="1"/>
  <cols>
    <col min="1" max="1" width="1.85546875" style="2" customWidth="1"/>
    <col min="2" max="2" width="7.7109375" style="2" customWidth="1"/>
    <col min="3" max="3" width="68.85546875" style="2" customWidth="1"/>
    <col min="4" max="4" width="32.28515625" style="2" customWidth="1"/>
    <col min="5" max="5" width="19.85546875" style="2" customWidth="1"/>
    <col min="6" max="6" width="22.140625" style="2" customWidth="1"/>
    <col min="7" max="7" width="10.28515625" style="5" customWidth="1"/>
    <col min="8" max="8" width="14.7109375" style="2" customWidth="1"/>
    <col min="9" max="10" width="9.140625" style="2"/>
    <col min="11" max="11" width="11.42578125" style="2" customWidth="1"/>
    <col min="12" max="16384" width="9.140625" style="2"/>
  </cols>
  <sheetData>
    <row r="3" spans="2:19" ht="15.75">
      <c r="C3" s="610" t="s">
        <v>17</v>
      </c>
      <c r="D3" s="610"/>
      <c r="E3" s="610"/>
      <c r="F3" s="610"/>
      <c r="G3" s="610"/>
      <c r="H3" s="610"/>
    </row>
    <row r="4" spans="2:19" ht="15.75">
      <c r="C4" s="610" t="s">
        <v>15</v>
      </c>
      <c r="D4" s="610"/>
      <c r="E4" s="610"/>
      <c r="F4" s="610"/>
      <c r="G4" s="610"/>
      <c r="H4" s="610"/>
    </row>
    <row r="5" spans="2:19" ht="15.75">
      <c r="C5" s="610" t="s">
        <v>16</v>
      </c>
      <c r="D5" s="611"/>
      <c r="E5" s="611"/>
      <c r="F5" s="611"/>
      <c r="G5" s="611"/>
      <c r="H5" s="611"/>
    </row>
    <row r="7" spans="2:19" ht="244.5" customHeight="1">
      <c r="B7" s="13" t="s">
        <v>0</v>
      </c>
      <c r="C7" s="13" t="s">
        <v>3</v>
      </c>
      <c r="D7" s="24" t="s">
        <v>18</v>
      </c>
      <c r="E7" s="24"/>
      <c r="F7" s="24"/>
      <c r="G7" s="13" t="s">
        <v>250</v>
      </c>
      <c r="H7" s="13" t="s">
        <v>251</v>
      </c>
      <c r="I7" s="1" t="s">
        <v>348</v>
      </c>
      <c r="J7" s="431" t="s">
        <v>1616</v>
      </c>
      <c r="K7" s="431" t="s">
        <v>1618</v>
      </c>
      <c r="L7" s="431" t="s">
        <v>1617</v>
      </c>
      <c r="M7" s="431" t="s">
        <v>1619</v>
      </c>
      <c r="N7" s="341" t="s">
        <v>1608</v>
      </c>
      <c r="O7" s="9" t="s">
        <v>1624</v>
      </c>
      <c r="P7" s="431" t="s">
        <v>1634</v>
      </c>
      <c r="Q7" s="431" t="s">
        <v>1635</v>
      </c>
      <c r="R7" s="431" t="s">
        <v>1637</v>
      </c>
      <c r="S7" s="438" t="s">
        <v>1636</v>
      </c>
    </row>
    <row r="8" spans="2:19" ht="16.5">
      <c r="B8" s="15"/>
      <c r="C8" s="13" t="s">
        <v>30</v>
      </c>
      <c r="D8" s="65"/>
      <c r="E8" s="65"/>
      <c r="F8" s="65"/>
      <c r="G8" s="13"/>
      <c r="H8" s="15"/>
      <c r="I8" s="3"/>
      <c r="J8" s="3"/>
      <c r="K8" s="3"/>
      <c r="L8" s="3"/>
      <c r="M8" s="3"/>
      <c r="N8" s="3"/>
      <c r="O8" s="3"/>
      <c r="P8" s="3"/>
      <c r="Q8" s="3"/>
      <c r="R8" s="3"/>
      <c r="S8" s="3"/>
    </row>
    <row r="9" spans="2:19" s="20" customFormat="1" ht="16.5">
      <c r="B9" s="105" t="s">
        <v>4</v>
      </c>
      <c r="C9" s="258" t="s">
        <v>656</v>
      </c>
      <c r="D9" s="415">
        <f>B80</f>
        <v>71</v>
      </c>
      <c r="E9" s="415"/>
      <c r="F9" s="415"/>
      <c r="G9" s="415"/>
      <c r="H9" s="415"/>
      <c r="I9" s="447"/>
      <c r="J9" s="447"/>
      <c r="K9" s="447"/>
      <c r="L9" s="447"/>
      <c r="M9" s="447"/>
      <c r="N9" s="447"/>
      <c r="O9" s="447"/>
      <c r="P9" s="447"/>
      <c r="Q9" s="447"/>
      <c r="R9" s="447"/>
      <c r="S9" s="447"/>
    </row>
    <row r="10" spans="2:19" s="20" customFormat="1" ht="49.5">
      <c r="B10" s="256">
        <v>1</v>
      </c>
      <c r="C10" s="141" t="s">
        <v>615</v>
      </c>
      <c r="D10" s="471" t="s">
        <v>1794</v>
      </c>
      <c r="E10" s="471"/>
      <c r="F10" s="471"/>
      <c r="G10" s="415" t="s">
        <v>72</v>
      </c>
      <c r="H10" s="415"/>
      <c r="I10" s="447"/>
      <c r="J10" s="447"/>
      <c r="K10" s="447"/>
      <c r="L10" s="447"/>
      <c r="M10" s="447"/>
      <c r="N10" s="447"/>
      <c r="O10" s="447"/>
      <c r="P10" s="447"/>
      <c r="Q10" s="447"/>
      <c r="R10" s="447"/>
      <c r="S10" s="447"/>
    </row>
    <row r="11" spans="2:19" s="20" customFormat="1" ht="49.5">
      <c r="B11" s="256">
        <v>2</v>
      </c>
      <c r="C11" s="141" t="s">
        <v>616</v>
      </c>
      <c r="D11" s="471" t="s">
        <v>1794</v>
      </c>
      <c r="E11" s="471"/>
      <c r="F11" s="471"/>
      <c r="G11" s="415" t="s">
        <v>72</v>
      </c>
      <c r="H11" s="415"/>
      <c r="I11" s="447"/>
      <c r="J11" s="447"/>
      <c r="K11" s="447"/>
      <c r="L11" s="447"/>
      <c r="M11" s="447"/>
      <c r="N11" s="447"/>
      <c r="O11" s="447"/>
      <c r="P11" s="447"/>
      <c r="Q11" s="447"/>
      <c r="R11" s="447"/>
      <c r="S11" s="447"/>
    </row>
    <row r="12" spans="2:19" s="20" customFormat="1" ht="33">
      <c r="B12" s="256">
        <v>3</v>
      </c>
      <c r="C12" s="141" t="s">
        <v>1386</v>
      </c>
      <c r="D12" s="471" t="s">
        <v>2198</v>
      </c>
      <c r="E12" s="471"/>
      <c r="F12" s="471"/>
      <c r="G12" s="415" t="s">
        <v>72</v>
      </c>
      <c r="H12" s="415"/>
      <c r="I12" s="447"/>
      <c r="J12" s="447"/>
      <c r="K12" s="447"/>
      <c r="L12" s="447"/>
      <c r="M12" s="447"/>
      <c r="N12" s="447"/>
      <c r="O12" s="447"/>
      <c r="P12" s="447"/>
      <c r="Q12" s="447"/>
      <c r="R12" s="447"/>
      <c r="S12" s="447"/>
    </row>
    <row r="13" spans="2:19" s="20" customFormat="1" ht="49.5">
      <c r="B13" s="256">
        <v>4</v>
      </c>
      <c r="C13" s="141" t="s">
        <v>617</v>
      </c>
      <c r="D13" s="471" t="s">
        <v>1794</v>
      </c>
      <c r="E13" s="471"/>
      <c r="F13" s="471"/>
      <c r="G13" s="415" t="s">
        <v>72</v>
      </c>
      <c r="H13" s="415"/>
      <c r="I13" s="447"/>
      <c r="J13" s="447"/>
      <c r="K13" s="447"/>
      <c r="L13" s="447"/>
      <c r="M13" s="447"/>
      <c r="N13" s="447"/>
      <c r="O13" s="447"/>
      <c r="P13" s="447"/>
      <c r="Q13" s="447"/>
      <c r="R13" s="447"/>
      <c r="S13" s="447"/>
    </row>
    <row r="14" spans="2:19" s="20" customFormat="1" ht="49.5">
      <c r="B14" s="256">
        <v>5</v>
      </c>
      <c r="C14" s="141" t="s">
        <v>618</v>
      </c>
      <c r="D14" s="471" t="s">
        <v>1794</v>
      </c>
      <c r="E14" s="471"/>
      <c r="F14" s="471"/>
      <c r="G14" s="415" t="s">
        <v>72</v>
      </c>
      <c r="H14" s="415"/>
      <c r="I14" s="447"/>
      <c r="J14" s="447"/>
      <c r="K14" s="447"/>
      <c r="L14" s="447"/>
      <c r="M14" s="447"/>
      <c r="N14" s="447"/>
      <c r="O14" s="447"/>
      <c r="P14" s="447"/>
      <c r="Q14" s="447"/>
      <c r="R14" s="447"/>
      <c r="S14" s="447"/>
    </row>
    <row r="15" spans="2:19" s="20" customFormat="1" ht="49.5">
      <c r="B15" s="256">
        <v>6</v>
      </c>
      <c r="C15" s="141" t="s">
        <v>619</v>
      </c>
      <c r="D15" s="471" t="s">
        <v>1794</v>
      </c>
      <c r="E15" s="471"/>
      <c r="F15" s="471"/>
      <c r="G15" s="415" t="s">
        <v>72</v>
      </c>
      <c r="H15" s="415"/>
      <c r="I15" s="447"/>
      <c r="J15" s="447"/>
      <c r="K15" s="447"/>
      <c r="L15" s="447"/>
      <c r="M15" s="447"/>
      <c r="N15" s="447"/>
      <c r="O15" s="447"/>
      <c r="P15" s="447"/>
      <c r="Q15" s="447"/>
      <c r="R15" s="447"/>
      <c r="S15" s="447"/>
    </row>
    <row r="16" spans="2:19" s="20" customFormat="1" ht="49.5">
      <c r="B16" s="256">
        <v>7</v>
      </c>
      <c r="C16" s="141" t="s">
        <v>620</v>
      </c>
      <c r="D16" s="471" t="s">
        <v>1794</v>
      </c>
      <c r="E16" s="471"/>
      <c r="F16" s="471"/>
      <c r="G16" s="415" t="s">
        <v>72</v>
      </c>
      <c r="H16" s="415"/>
      <c r="I16" s="447"/>
      <c r="J16" s="447"/>
      <c r="K16" s="447"/>
      <c r="L16" s="447"/>
      <c r="M16" s="447"/>
      <c r="N16" s="447"/>
      <c r="O16" s="447"/>
      <c r="P16" s="447"/>
      <c r="Q16" s="447"/>
      <c r="R16" s="447"/>
      <c r="S16" s="447"/>
    </row>
    <row r="17" spans="2:19" s="20" customFormat="1" ht="49.5">
      <c r="B17" s="256">
        <v>8</v>
      </c>
      <c r="C17" s="141" t="s">
        <v>1761</v>
      </c>
      <c r="D17" s="471" t="s">
        <v>1794</v>
      </c>
      <c r="E17" s="471"/>
      <c r="F17" s="471"/>
      <c r="G17" s="415"/>
      <c r="H17" s="415" t="s">
        <v>72</v>
      </c>
      <c r="I17" s="447"/>
      <c r="J17" s="447"/>
      <c r="K17" s="447"/>
      <c r="L17" s="447"/>
      <c r="M17" s="447"/>
      <c r="N17" s="447"/>
      <c r="O17" s="447"/>
      <c r="P17" s="447"/>
      <c r="Q17" s="447"/>
      <c r="R17" s="447"/>
      <c r="S17" s="447"/>
    </row>
    <row r="18" spans="2:19" s="20" customFormat="1" ht="49.5">
      <c r="B18" s="256">
        <v>9</v>
      </c>
      <c r="C18" s="141" t="s">
        <v>621</v>
      </c>
      <c r="D18" s="471" t="s">
        <v>1794</v>
      </c>
      <c r="E18" s="471"/>
      <c r="F18" s="471"/>
      <c r="G18" s="415"/>
      <c r="H18" s="415" t="s">
        <v>72</v>
      </c>
      <c r="I18" s="447"/>
      <c r="J18" s="447"/>
      <c r="K18" s="447"/>
      <c r="L18" s="447"/>
      <c r="M18" s="447"/>
      <c r="N18" s="447"/>
      <c r="O18" s="447"/>
      <c r="P18" s="447"/>
      <c r="Q18" s="447"/>
      <c r="R18" s="447"/>
      <c r="S18" s="447"/>
    </row>
    <row r="19" spans="2:19" s="20" customFormat="1" ht="33">
      <c r="B19" s="256">
        <v>10</v>
      </c>
      <c r="C19" s="133" t="s">
        <v>622</v>
      </c>
      <c r="D19" s="536" t="s">
        <v>2042</v>
      </c>
      <c r="E19" s="471"/>
      <c r="F19" s="471"/>
      <c r="G19" s="415" t="s">
        <v>72</v>
      </c>
      <c r="H19" s="415"/>
      <c r="I19" s="447"/>
      <c r="J19" s="447"/>
      <c r="K19" s="447"/>
      <c r="L19" s="447"/>
      <c r="M19" s="447"/>
      <c r="N19" s="447"/>
      <c r="O19" s="447"/>
      <c r="P19" s="447"/>
      <c r="Q19" s="447"/>
      <c r="R19" s="447"/>
      <c r="S19" s="447"/>
    </row>
    <row r="20" spans="2:19" s="20" customFormat="1" ht="49.5">
      <c r="B20" s="256">
        <v>11</v>
      </c>
      <c r="C20" s="133" t="s">
        <v>1762</v>
      </c>
      <c r="D20" s="471" t="s">
        <v>1794</v>
      </c>
      <c r="E20" s="471"/>
      <c r="F20" s="471"/>
      <c r="G20" s="415" t="s">
        <v>72</v>
      </c>
      <c r="H20" s="415"/>
      <c r="I20" s="447"/>
      <c r="J20" s="447"/>
      <c r="K20" s="447"/>
      <c r="L20" s="447"/>
      <c r="M20" s="447"/>
      <c r="N20" s="447"/>
      <c r="O20" s="447"/>
      <c r="P20" s="447"/>
      <c r="Q20" s="447"/>
      <c r="R20" s="447"/>
      <c r="S20" s="447"/>
    </row>
    <row r="21" spans="2:19" s="20" customFormat="1" ht="49.5">
      <c r="B21" s="256">
        <v>12</v>
      </c>
      <c r="C21" s="133" t="s">
        <v>173</v>
      </c>
      <c r="D21" s="471" t="s">
        <v>1794</v>
      </c>
      <c r="E21" s="471"/>
      <c r="F21" s="471"/>
      <c r="G21" s="415" t="s">
        <v>72</v>
      </c>
      <c r="H21" s="415"/>
      <c r="I21" s="447"/>
      <c r="J21" s="447"/>
      <c r="K21" s="447"/>
      <c r="L21" s="447"/>
      <c r="M21" s="447"/>
      <c r="N21" s="447"/>
      <c r="O21" s="447"/>
      <c r="P21" s="447"/>
      <c r="Q21" s="447"/>
      <c r="R21" s="447"/>
      <c r="S21" s="447"/>
    </row>
    <row r="22" spans="2:19" s="20" customFormat="1" ht="49.5">
      <c r="B22" s="256">
        <v>13</v>
      </c>
      <c r="C22" s="133" t="s">
        <v>223</v>
      </c>
      <c r="D22" s="471" t="s">
        <v>1794</v>
      </c>
      <c r="E22" s="471"/>
      <c r="F22" s="471"/>
      <c r="G22" s="415" t="s">
        <v>72</v>
      </c>
      <c r="H22" s="415"/>
      <c r="I22" s="447"/>
      <c r="J22" s="447"/>
      <c r="K22" s="447"/>
      <c r="L22" s="447"/>
      <c r="M22" s="447"/>
      <c r="N22" s="447"/>
      <c r="O22" s="447"/>
      <c r="P22" s="447"/>
      <c r="Q22" s="447"/>
      <c r="R22" s="447"/>
      <c r="S22" s="447"/>
    </row>
    <row r="23" spans="2:19" s="20" customFormat="1" ht="49.5">
      <c r="B23" s="256">
        <v>14</v>
      </c>
      <c r="C23" s="133" t="s">
        <v>1763</v>
      </c>
      <c r="D23" s="471" t="s">
        <v>1794</v>
      </c>
      <c r="E23" s="471"/>
      <c r="F23" s="471"/>
      <c r="G23" s="415" t="s">
        <v>72</v>
      </c>
      <c r="H23" s="415"/>
      <c r="I23" s="447"/>
      <c r="J23" s="447"/>
      <c r="K23" s="447"/>
      <c r="L23" s="447"/>
      <c r="M23" s="447"/>
      <c r="N23" s="447"/>
      <c r="O23" s="447"/>
      <c r="P23" s="447"/>
      <c r="Q23" s="447"/>
      <c r="R23" s="447"/>
      <c r="S23" s="447"/>
    </row>
    <row r="24" spans="2:19" s="20" customFormat="1" ht="49.5">
      <c r="B24" s="256">
        <v>15</v>
      </c>
      <c r="C24" s="133" t="s">
        <v>623</v>
      </c>
      <c r="D24" s="471" t="s">
        <v>1794</v>
      </c>
      <c r="E24" s="471"/>
      <c r="F24" s="471"/>
      <c r="G24" s="415" t="s">
        <v>72</v>
      </c>
      <c r="H24" s="415"/>
      <c r="I24" s="447"/>
      <c r="J24" s="447"/>
      <c r="K24" s="447"/>
      <c r="L24" s="447"/>
      <c r="M24" s="447"/>
      <c r="N24" s="447"/>
      <c r="O24" s="447"/>
      <c r="P24" s="447"/>
      <c r="Q24" s="447"/>
      <c r="R24" s="447"/>
      <c r="S24" s="447"/>
    </row>
    <row r="25" spans="2:19" s="20" customFormat="1" ht="49.5">
      <c r="B25" s="256">
        <v>16</v>
      </c>
      <c r="C25" s="141" t="s">
        <v>1764</v>
      </c>
      <c r="D25" s="471" t="s">
        <v>1794</v>
      </c>
      <c r="E25" s="471"/>
      <c r="F25" s="471"/>
      <c r="G25" s="415" t="s">
        <v>72</v>
      </c>
      <c r="H25" s="415"/>
      <c r="I25" s="447"/>
      <c r="J25" s="447"/>
      <c r="K25" s="447"/>
      <c r="L25" s="447"/>
      <c r="M25" s="447"/>
      <c r="N25" s="447"/>
      <c r="O25" s="447"/>
      <c r="P25" s="447"/>
      <c r="Q25" s="447"/>
      <c r="R25" s="447"/>
      <c r="S25" s="447"/>
    </row>
    <row r="26" spans="2:19" s="20" customFormat="1" ht="42.75" customHeight="1">
      <c r="B26" s="256">
        <v>17</v>
      </c>
      <c r="C26" s="133" t="s">
        <v>222</v>
      </c>
      <c r="D26" s="471" t="s">
        <v>1794</v>
      </c>
      <c r="E26" s="471"/>
      <c r="F26" s="471"/>
      <c r="G26" s="415" t="s">
        <v>72</v>
      </c>
      <c r="H26" s="415"/>
      <c r="I26" s="447"/>
      <c r="J26" s="447"/>
      <c r="K26" s="447"/>
      <c r="L26" s="447"/>
      <c r="M26" s="447"/>
      <c r="N26" s="447"/>
      <c r="O26" s="447"/>
      <c r="P26" s="447"/>
      <c r="Q26" s="447"/>
      <c r="R26" s="447"/>
      <c r="S26" s="447"/>
    </row>
    <row r="27" spans="2:19" s="20" customFormat="1" ht="47.25" customHeight="1">
      <c r="B27" s="256">
        <v>18</v>
      </c>
      <c r="C27" s="133" t="s">
        <v>221</v>
      </c>
      <c r="D27" s="471" t="s">
        <v>1794</v>
      </c>
      <c r="E27" s="471"/>
      <c r="F27" s="471"/>
      <c r="G27" s="415" t="s">
        <v>72</v>
      </c>
      <c r="H27" s="415"/>
      <c r="I27" s="447"/>
      <c r="J27" s="447"/>
      <c r="K27" s="447"/>
      <c r="L27" s="447"/>
      <c r="M27" s="447"/>
      <c r="N27" s="447"/>
      <c r="O27" s="447"/>
      <c r="P27" s="447"/>
      <c r="Q27" s="447"/>
      <c r="R27" s="447"/>
      <c r="S27" s="447"/>
    </row>
    <row r="28" spans="2:19" s="20" customFormat="1" ht="49.5">
      <c r="B28" s="256">
        <v>19</v>
      </c>
      <c r="C28" s="133" t="s">
        <v>1765</v>
      </c>
      <c r="D28" s="471" t="s">
        <v>1794</v>
      </c>
      <c r="E28" s="471"/>
      <c r="F28" s="471"/>
      <c r="G28" s="415"/>
      <c r="H28" s="415" t="s">
        <v>72</v>
      </c>
      <c r="I28" s="447"/>
      <c r="J28" s="447"/>
      <c r="K28" s="447"/>
      <c r="L28" s="447"/>
      <c r="M28" s="447"/>
      <c r="N28" s="447"/>
      <c r="O28" s="447"/>
      <c r="P28" s="447"/>
      <c r="Q28" s="447"/>
      <c r="R28" s="447"/>
      <c r="S28" s="447"/>
    </row>
    <row r="29" spans="2:19" s="20" customFormat="1" ht="49.5">
      <c r="B29" s="256">
        <v>20</v>
      </c>
      <c r="C29" s="133" t="s">
        <v>631</v>
      </c>
      <c r="D29" s="471" t="s">
        <v>1794</v>
      </c>
      <c r="E29" s="471"/>
      <c r="F29" s="471"/>
      <c r="G29" s="415"/>
      <c r="H29" s="415" t="s">
        <v>72</v>
      </c>
      <c r="I29" s="447"/>
      <c r="J29" s="447"/>
      <c r="K29" s="447"/>
      <c r="L29" s="447"/>
      <c r="M29" s="447"/>
      <c r="N29" s="447"/>
      <c r="O29" s="447"/>
      <c r="P29" s="447"/>
      <c r="Q29" s="447"/>
      <c r="R29" s="447"/>
      <c r="S29" s="447"/>
    </row>
    <row r="30" spans="2:19" s="20" customFormat="1" ht="49.5">
      <c r="B30" s="256">
        <v>21</v>
      </c>
      <c r="C30" s="133" t="s">
        <v>1766</v>
      </c>
      <c r="D30" s="471" t="s">
        <v>1794</v>
      </c>
      <c r="E30" s="471"/>
      <c r="F30" s="471"/>
      <c r="G30" s="415"/>
      <c r="H30" s="415" t="s">
        <v>72</v>
      </c>
      <c r="I30" s="447"/>
      <c r="J30" s="447"/>
      <c r="K30" s="447"/>
      <c r="L30" s="447"/>
      <c r="M30" s="447"/>
      <c r="N30" s="447"/>
      <c r="O30" s="447"/>
      <c r="P30" s="447"/>
      <c r="Q30" s="447"/>
      <c r="R30" s="447"/>
      <c r="S30" s="447"/>
    </row>
    <row r="31" spans="2:19" s="20" customFormat="1" ht="49.5">
      <c r="B31" s="256">
        <v>22</v>
      </c>
      <c r="C31" s="133" t="s">
        <v>632</v>
      </c>
      <c r="D31" s="471" t="s">
        <v>1794</v>
      </c>
      <c r="E31" s="471"/>
      <c r="F31" s="471"/>
      <c r="G31" s="415"/>
      <c r="H31" s="415" t="s">
        <v>72</v>
      </c>
      <c r="I31" s="447"/>
      <c r="J31" s="447"/>
      <c r="K31" s="447"/>
      <c r="L31" s="447"/>
      <c r="M31" s="447"/>
      <c r="N31" s="447"/>
      <c r="O31" s="447"/>
      <c r="P31" s="447"/>
      <c r="Q31" s="447"/>
      <c r="R31" s="447"/>
      <c r="S31" s="447"/>
    </row>
    <row r="32" spans="2:19" s="20" customFormat="1" ht="38.25" customHeight="1">
      <c r="B32" s="256">
        <v>23</v>
      </c>
      <c r="C32" s="133" t="s">
        <v>1767</v>
      </c>
      <c r="D32" s="471" t="s">
        <v>1794</v>
      </c>
      <c r="E32" s="471"/>
      <c r="F32" s="471"/>
      <c r="G32" s="415"/>
      <c r="H32" s="415" t="s">
        <v>72</v>
      </c>
      <c r="I32" s="447"/>
      <c r="J32" s="447"/>
      <c r="K32" s="447"/>
      <c r="L32" s="447"/>
      <c r="M32" s="447"/>
      <c r="N32" s="447"/>
      <c r="O32" s="447"/>
      <c r="P32" s="447"/>
      <c r="Q32" s="447"/>
      <c r="R32" s="447"/>
      <c r="S32" s="447"/>
    </row>
    <row r="33" spans="2:19" s="20" customFormat="1" ht="39.75" customHeight="1">
      <c r="B33" s="256">
        <v>24</v>
      </c>
      <c r="C33" s="141" t="s">
        <v>1768</v>
      </c>
      <c r="D33" s="471" t="s">
        <v>1794</v>
      </c>
      <c r="E33" s="471"/>
      <c r="F33" s="471"/>
      <c r="G33" s="415"/>
      <c r="H33" s="415" t="s">
        <v>72</v>
      </c>
      <c r="I33" s="447"/>
      <c r="J33" s="447"/>
      <c r="K33" s="447"/>
      <c r="L33" s="447"/>
      <c r="M33" s="447"/>
      <c r="N33" s="447"/>
      <c r="O33" s="447"/>
      <c r="P33" s="447"/>
      <c r="Q33" s="447"/>
      <c r="R33" s="447"/>
      <c r="S33" s="447"/>
    </row>
    <row r="34" spans="2:19" s="20" customFormat="1" ht="49.5">
      <c r="B34" s="256">
        <v>25</v>
      </c>
      <c r="C34" s="133" t="s">
        <v>633</v>
      </c>
      <c r="D34" s="471" t="s">
        <v>1794</v>
      </c>
      <c r="E34" s="471"/>
      <c r="F34" s="471"/>
      <c r="G34" s="415"/>
      <c r="H34" s="415" t="s">
        <v>72</v>
      </c>
      <c r="I34" s="447"/>
      <c r="J34" s="447"/>
      <c r="K34" s="447"/>
      <c r="L34" s="447"/>
      <c r="M34" s="447"/>
      <c r="N34" s="447"/>
      <c r="O34" s="447"/>
      <c r="P34" s="447"/>
      <c r="Q34" s="447"/>
      <c r="R34" s="447"/>
      <c r="S34" s="447"/>
    </row>
    <row r="35" spans="2:19" s="20" customFormat="1" ht="49.5">
      <c r="B35" s="256">
        <v>26</v>
      </c>
      <c r="C35" s="133" t="s">
        <v>634</v>
      </c>
      <c r="D35" s="471" t="s">
        <v>1794</v>
      </c>
      <c r="E35" s="471"/>
      <c r="F35" s="471"/>
      <c r="G35" s="415"/>
      <c r="H35" s="415" t="s">
        <v>72</v>
      </c>
      <c r="I35" s="447"/>
      <c r="J35" s="447"/>
      <c r="K35" s="447"/>
      <c r="L35" s="447"/>
      <c r="M35" s="447"/>
      <c r="N35" s="447"/>
      <c r="O35" s="447"/>
      <c r="P35" s="447"/>
      <c r="Q35" s="447"/>
      <c r="R35" s="447"/>
      <c r="S35" s="447"/>
    </row>
    <row r="36" spans="2:19" s="20" customFormat="1" ht="49.5">
      <c r="B36" s="256">
        <v>27</v>
      </c>
      <c r="C36" s="133" t="s">
        <v>1769</v>
      </c>
      <c r="D36" s="471" t="s">
        <v>1794</v>
      </c>
      <c r="E36" s="471"/>
      <c r="F36" s="471"/>
      <c r="G36" s="415"/>
      <c r="H36" s="415" t="s">
        <v>72</v>
      </c>
      <c r="I36" s="447"/>
      <c r="J36" s="447"/>
      <c r="K36" s="447"/>
      <c r="L36" s="447"/>
      <c r="M36" s="447"/>
      <c r="N36" s="447"/>
      <c r="O36" s="447"/>
      <c r="P36" s="447"/>
      <c r="Q36" s="447"/>
      <c r="R36" s="447"/>
      <c r="S36" s="447"/>
    </row>
    <row r="37" spans="2:19" s="20" customFormat="1" ht="49.5">
      <c r="B37" s="256">
        <v>28</v>
      </c>
      <c r="C37" s="141" t="s">
        <v>1770</v>
      </c>
      <c r="D37" s="471" t="s">
        <v>1794</v>
      </c>
      <c r="E37" s="471"/>
      <c r="F37" s="471"/>
      <c r="G37" s="415"/>
      <c r="H37" s="415" t="s">
        <v>72</v>
      </c>
      <c r="I37" s="447"/>
      <c r="J37" s="447"/>
      <c r="K37" s="447"/>
      <c r="L37" s="447"/>
      <c r="M37" s="447"/>
      <c r="N37" s="447"/>
      <c r="O37" s="447"/>
      <c r="P37" s="447"/>
      <c r="Q37" s="447"/>
      <c r="R37" s="447"/>
      <c r="S37" s="447"/>
    </row>
    <row r="38" spans="2:19" s="20" customFormat="1" ht="49.5">
      <c r="B38" s="256">
        <v>29</v>
      </c>
      <c r="C38" s="141" t="s">
        <v>1771</v>
      </c>
      <c r="D38" s="471" t="s">
        <v>1794</v>
      </c>
      <c r="E38" s="471"/>
      <c r="F38" s="471"/>
      <c r="G38" s="415"/>
      <c r="H38" s="415" t="s">
        <v>72</v>
      </c>
      <c r="I38" s="447"/>
      <c r="J38" s="447"/>
      <c r="K38" s="447"/>
      <c r="L38" s="447"/>
      <c r="M38" s="447"/>
      <c r="N38" s="447"/>
      <c r="O38" s="447"/>
      <c r="P38" s="447"/>
      <c r="Q38" s="447"/>
      <c r="R38" s="447"/>
      <c r="S38" s="447"/>
    </row>
    <row r="39" spans="2:19" s="20" customFormat="1" ht="49.5">
      <c r="B39" s="256">
        <v>30</v>
      </c>
      <c r="C39" s="141" t="s">
        <v>1772</v>
      </c>
      <c r="D39" s="471" t="s">
        <v>1794</v>
      </c>
      <c r="E39" s="471"/>
      <c r="F39" s="471"/>
      <c r="G39" s="415"/>
      <c r="H39" s="415" t="s">
        <v>72</v>
      </c>
      <c r="I39" s="447"/>
      <c r="J39" s="447"/>
      <c r="K39" s="447"/>
      <c r="L39" s="447"/>
      <c r="M39" s="447"/>
      <c r="N39" s="447"/>
      <c r="O39" s="447"/>
      <c r="P39" s="447"/>
      <c r="Q39" s="447"/>
      <c r="R39" s="447"/>
      <c r="S39" s="447"/>
    </row>
    <row r="40" spans="2:19" s="20" customFormat="1" ht="49.5">
      <c r="B40" s="256">
        <v>31</v>
      </c>
      <c r="C40" s="141" t="s">
        <v>1773</v>
      </c>
      <c r="D40" s="471" t="s">
        <v>1794</v>
      </c>
      <c r="E40" s="471"/>
      <c r="F40" s="471"/>
      <c r="G40" s="415"/>
      <c r="H40" s="415" t="s">
        <v>72</v>
      </c>
      <c r="I40" s="447"/>
      <c r="J40" s="447"/>
      <c r="K40" s="447"/>
      <c r="L40" s="447"/>
      <c r="M40" s="447"/>
      <c r="N40" s="447"/>
      <c r="O40" s="447"/>
      <c r="P40" s="447"/>
      <c r="Q40" s="447"/>
      <c r="R40" s="447"/>
      <c r="S40" s="447"/>
    </row>
    <row r="41" spans="2:19" s="20" customFormat="1" ht="49.5">
      <c r="B41" s="256">
        <v>32</v>
      </c>
      <c r="C41" s="133" t="s">
        <v>1774</v>
      </c>
      <c r="D41" s="471" t="s">
        <v>1794</v>
      </c>
      <c r="E41" s="471"/>
      <c r="F41" s="471"/>
      <c r="G41" s="415"/>
      <c r="H41" s="415" t="s">
        <v>72</v>
      </c>
      <c r="I41" s="447"/>
      <c r="J41" s="447"/>
      <c r="K41" s="447"/>
      <c r="L41" s="447"/>
      <c r="M41" s="447"/>
      <c r="N41" s="447"/>
      <c r="O41" s="447"/>
      <c r="P41" s="447"/>
      <c r="Q41" s="447"/>
      <c r="R41" s="447"/>
      <c r="S41" s="447"/>
    </row>
    <row r="42" spans="2:19" s="20" customFormat="1" ht="36.75" customHeight="1">
      <c r="B42" s="256">
        <v>33</v>
      </c>
      <c r="C42" s="141" t="s">
        <v>1775</v>
      </c>
      <c r="D42" s="471" t="s">
        <v>1794</v>
      </c>
      <c r="E42" s="471"/>
      <c r="F42" s="471"/>
      <c r="G42" s="415"/>
      <c r="H42" s="415" t="s">
        <v>72</v>
      </c>
      <c r="I42" s="447"/>
      <c r="J42" s="447"/>
      <c r="K42" s="447"/>
      <c r="L42" s="447"/>
      <c r="M42" s="447"/>
      <c r="N42" s="447"/>
      <c r="O42" s="447"/>
      <c r="P42" s="447"/>
      <c r="Q42" s="447"/>
      <c r="R42" s="447"/>
      <c r="S42" s="447"/>
    </row>
    <row r="43" spans="2:19" s="20" customFormat="1" ht="35.25" customHeight="1">
      <c r="B43" s="256">
        <v>34</v>
      </c>
      <c r="C43" s="141" t="s">
        <v>1776</v>
      </c>
      <c r="D43" s="471" t="s">
        <v>1794</v>
      </c>
      <c r="E43" s="471"/>
      <c r="F43" s="471"/>
      <c r="G43" s="415"/>
      <c r="H43" s="415" t="s">
        <v>72</v>
      </c>
      <c r="I43" s="447"/>
      <c r="J43" s="447"/>
      <c r="K43" s="447"/>
      <c r="L43" s="447"/>
      <c r="M43" s="447"/>
      <c r="N43" s="447"/>
      <c r="O43" s="447"/>
      <c r="P43" s="447"/>
      <c r="Q43" s="447"/>
      <c r="R43" s="447"/>
      <c r="S43" s="447"/>
    </row>
    <row r="44" spans="2:19" s="20" customFormat="1" ht="49.5">
      <c r="B44" s="256">
        <v>35</v>
      </c>
      <c r="C44" s="141" t="s">
        <v>1777</v>
      </c>
      <c r="D44" s="471" t="s">
        <v>1794</v>
      </c>
      <c r="E44" s="471"/>
      <c r="F44" s="471"/>
      <c r="G44" s="415"/>
      <c r="H44" s="415" t="s">
        <v>72</v>
      </c>
      <c r="I44" s="447"/>
      <c r="J44" s="447"/>
      <c r="K44" s="447"/>
      <c r="L44" s="447"/>
      <c r="M44" s="447"/>
      <c r="N44" s="447"/>
      <c r="O44" s="447"/>
      <c r="P44" s="447"/>
      <c r="Q44" s="447"/>
      <c r="R44" s="447"/>
      <c r="S44" s="447"/>
    </row>
    <row r="45" spans="2:19" s="20" customFormat="1" ht="49.5">
      <c r="B45" s="256">
        <v>36</v>
      </c>
      <c r="C45" s="141" t="s">
        <v>1778</v>
      </c>
      <c r="D45" s="471" t="s">
        <v>1794</v>
      </c>
      <c r="E45" s="471"/>
      <c r="F45" s="471"/>
      <c r="G45" s="415"/>
      <c r="H45" s="415" t="s">
        <v>72</v>
      </c>
      <c r="I45" s="447"/>
      <c r="J45" s="447"/>
      <c r="K45" s="447"/>
      <c r="L45" s="447"/>
      <c r="M45" s="447"/>
      <c r="N45" s="447"/>
      <c r="O45" s="447"/>
      <c r="P45" s="447"/>
      <c r="Q45" s="447"/>
      <c r="R45" s="447"/>
      <c r="S45" s="447"/>
    </row>
    <row r="46" spans="2:19" s="20" customFormat="1" ht="49.5">
      <c r="B46" s="256">
        <v>37</v>
      </c>
      <c r="C46" s="141" t="s">
        <v>1779</v>
      </c>
      <c r="D46" s="471" t="s">
        <v>1794</v>
      </c>
      <c r="E46" s="471"/>
      <c r="F46" s="471"/>
      <c r="G46" s="415"/>
      <c r="H46" s="415" t="s">
        <v>72</v>
      </c>
      <c r="I46" s="447"/>
      <c r="J46" s="447"/>
      <c r="K46" s="447"/>
      <c r="L46" s="447"/>
      <c r="M46" s="447"/>
      <c r="N46" s="447"/>
      <c r="O46" s="447"/>
      <c r="P46" s="447"/>
      <c r="Q46" s="447"/>
      <c r="R46" s="447"/>
      <c r="S46" s="447"/>
    </row>
    <row r="47" spans="2:19" s="20" customFormat="1" ht="49.5">
      <c r="B47" s="256">
        <v>38</v>
      </c>
      <c r="C47" s="133" t="s">
        <v>624</v>
      </c>
      <c r="D47" s="471" t="s">
        <v>1794</v>
      </c>
      <c r="E47" s="471"/>
      <c r="F47" s="471"/>
      <c r="G47" s="415"/>
      <c r="H47" s="415" t="s">
        <v>72</v>
      </c>
      <c r="I47" s="447"/>
      <c r="J47" s="447"/>
      <c r="K47" s="447"/>
      <c r="L47" s="447"/>
      <c r="M47" s="447"/>
      <c r="N47" s="447"/>
      <c r="O47" s="447"/>
      <c r="P47" s="447"/>
      <c r="Q47" s="447"/>
      <c r="R47" s="447"/>
      <c r="S47" s="447"/>
    </row>
    <row r="48" spans="2:19" s="20" customFormat="1" ht="49.5">
      <c r="B48" s="256">
        <v>39</v>
      </c>
      <c r="C48" s="133" t="s">
        <v>625</v>
      </c>
      <c r="D48" s="471" t="s">
        <v>1794</v>
      </c>
      <c r="E48" s="471"/>
      <c r="F48" s="471"/>
      <c r="G48" s="415"/>
      <c r="H48" s="415" t="s">
        <v>72</v>
      </c>
      <c r="I48" s="447"/>
      <c r="J48" s="447"/>
      <c r="K48" s="447"/>
      <c r="L48" s="447"/>
      <c r="M48" s="447"/>
      <c r="N48" s="447"/>
      <c r="O48" s="447"/>
      <c r="P48" s="447"/>
      <c r="Q48" s="447"/>
      <c r="R48" s="447"/>
      <c r="S48" s="447"/>
    </row>
    <row r="49" spans="2:19" s="20" customFormat="1" ht="49.5">
      <c r="B49" s="256">
        <v>40</v>
      </c>
      <c r="C49" s="133" t="s">
        <v>220</v>
      </c>
      <c r="D49" s="471" t="s">
        <v>1794</v>
      </c>
      <c r="E49" s="471"/>
      <c r="F49" s="471"/>
      <c r="G49" s="415"/>
      <c r="H49" s="415" t="s">
        <v>72</v>
      </c>
      <c r="I49" s="447"/>
      <c r="J49" s="447"/>
      <c r="K49" s="447"/>
      <c r="L49" s="447"/>
      <c r="M49" s="447"/>
      <c r="N49" s="447"/>
      <c r="O49" s="447"/>
      <c r="P49" s="447"/>
      <c r="Q49" s="447"/>
      <c r="R49" s="447"/>
      <c r="S49" s="447"/>
    </row>
    <row r="50" spans="2:19" s="20" customFormat="1" ht="49.5">
      <c r="B50" s="256">
        <v>41</v>
      </c>
      <c r="C50" s="133" t="s">
        <v>626</v>
      </c>
      <c r="D50" s="471" t="s">
        <v>1794</v>
      </c>
      <c r="E50" s="471"/>
      <c r="F50" s="471"/>
      <c r="G50" s="415"/>
      <c r="H50" s="415" t="s">
        <v>72</v>
      </c>
      <c r="I50" s="447"/>
      <c r="J50" s="447"/>
      <c r="K50" s="447"/>
      <c r="L50" s="447"/>
      <c r="M50" s="447"/>
      <c r="N50" s="447"/>
      <c r="O50" s="447"/>
      <c r="P50" s="447"/>
      <c r="Q50" s="447"/>
      <c r="R50" s="447"/>
      <c r="S50" s="447"/>
    </row>
    <row r="51" spans="2:19" s="20" customFormat="1" ht="49.5">
      <c r="B51" s="256">
        <v>42</v>
      </c>
      <c r="C51" s="133" t="s">
        <v>627</v>
      </c>
      <c r="D51" s="471" t="s">
        <v>1794</v>
      </c>
      <c r="E51" s="471"/>
      <c r="F51" s="471"/>
      <c r="G51" s="415"/>
      <c r="H51" s="415" t="s">
        <v>72</v>
      </c>
      <c r="I51" s="447"/>
      <c r="J51" s="447"/>
      <c r="K51" s="447"/>
      <c r="L51" s="447"/>
      <c r="M51" s="447"/>
      <c r="N51" s="447"/>
      <c r="O51" s="447"/>
      <c r="P51" s="447"/>
      <c r="Q51" s="447"/>
      <c r="R51" s="447"/>
      <c r="S51" s="447"/>
    </row>
    <row r="52" spans="2:19" s="20" customFormat="1" ht="64.5" customHeight="1">
      <c r="B52" s="256">
        <v>43</v>
      </c>
      <c r="C52" s="133" t="s">
        <v>628</v>
      </c>
      <c r="D52" s="471" t="s">
        <v>1794</v>
      </c>
      <c r="E52" s="471"/>
      <c r="F52" s="471"/>
      <c r="G52" s="415"/>
      <c r="H52" s="415" t="s">
        <v>72</v>
      </c>
      <c r="I52" s="447"/>
      <c r="J52" s="447"/>
      <c r="K52" s="447"/>
      <c r="L52" s="447"/>
      <c r="M52" s="447"/>
      <c r="N52" s="447"/>
      <c r="O52" s="447"/>
      <c r="P52" s="447"/>
      <c r="Q52" s="447"/>
      <c r="R52" s="447"/>
      <c r="S52" s="447"/>
    </row>
    <row r="53" spans="2:19" s="20" customFormat="1" ht="39.75" customHeight="1">
      <c r="B53" s="256">
        <v>44</v>
      </c>
      <c r="C53" s="133" t="s">
        <v>629</v>
      </c>
      <c r="D53" s="471" t="s">
        <v>1794</v>
      </c>
      <c r="E53" s="471"/>
      <c r="F53" s="471"/>
      <c r="G53" s="415"/>
      <c r="H53" s="415" t="s">
        <v>72</v>
      </c>
      <c r="I53" s="447"/>
      <c r="J53" s="447"/>
      <c r="K53" s="447"/>
      <c r="L53" s="447"/>
      <c r="M53" s="447"/>
      <c r="N53" s="447"/>
      <c r="O53" s="447"/>
      <c r="P53" s="447"/>
      <c r="Q53" s="447"/>
      <c r="R53" s="447"/>
      <c r="S53" s="447"/>
    </row>
    <row r="54" spans="2:19" s="20" customFormat="1" ht="93.75" customHeight="1">
      <c r="B54" s="256">
        <v>45</v>
      </c>
      <c r="C54" s="141" t="s">
        <v>630</v>
      </c>
      <c r="D54" s="471" t="s">
        <v>1794</v>
      </c>
      <c r="E54" s="471"/>
      <c r="F54" s="471"/>
      <c r="G54" s="415"/>
      <c r="H54" s="415" t="s">
        <v>72</v>
      </c>
      <c r="I54" s="447"/>
      <c r="J54" s="447"/>
      <c r="K54" s="447"/>
      <c r="L54" s="447"/>
      <c r="M54" s="447"/>
      <c r="N54" s="447"/>
      <c r="O54" s="447"/>
      <c r="P54" s="447"/>
      <c r="Q54" s="447"/>
      <c r="R54" s="447"/>
      <c r="S54" s="447"/>
    </row>
    <row r="55" spans="2:19" s="20" customFormat="1" ht="88.5" customHeight="1">
      <c r="B55" s="256">
        <v>46</v>
      </c>
      <c r="C55" s="141" t="s">
        <v>1780</v>
      </c>
      <c r="D55" s="471" t="s">
        <v>1794</v>
      </c>
      <c r="E55" s="471"/>
      <c r="F55" s="471"/>
      <c r="G55" s="415"/>
      <c r="H55" s="415" t="s">
        <v>72</v>
      </c>
      <c r="I55" s="447"/>
      <c r="J55" s="447"/>
      <c r="K55" s="447"/>
      <c r="L55" s="447"/>
      <c r="M55" s="447"/>
      <c r="N55" s="447"/>
      <c r="O55" s="447"/>
      <c r="P55" s="447"/>
      <c r="Q55" s="447"/>
      <c r="R55" s="447"/>
      <c r="S55" s="447"/>
    </row>
    <row r="56" spans="2:19" s="20" customFormat="1" ht="49.5">
      <c r="B56" s="256">
        <v>47</v>
      </c>
      <c r="C56" s="133" t="s">
        <v>1781</v>
      </c>
      <c r="D56" s="471" t="s">
        <v>1794</v>
      </c>
      <c r="E56" s="471"/>
      <c r="F56" s="471"/>
      <c r="G56" s="415"/>
      <c r="H56" s="415" t="s">
        <v>72</v>
      </c>
      <c r="I56" s="447"/>
      <c r="J56" s="447"/>
      <c r="K56" s="447"/>
      <c r="L56" s="447"/>
      <c r="M56" s="447"/>
      <c r="N56" s="447"/>
      <c r="O56" s="447"/>
      <c r="P56" s="447"/>
      <c r="Q56" s="447"/>
      <c r="R56" s="447"/>
      <c r="S56" s="447"/>
    </row>
    <row r="57" spans="2:19" s="20" customFormat="1" ht="49.5">
      <c r="B57" s="256">
        <v>48</v>
      </c>
      <c r="C57" s="133" t="s">
        <v>1782</v>
      </c>
      <c r="D57" s="471" t="s">
        <v>1794</v>
      </c>
      <c r="E57" s="471"/>
      <c r="F57" s="471"/>
      <c r="G57" s="415"/>
      <c r="H57" s="415" t="s">
        <v>72</v>
      </c>
      <c r="I57" s="447"/>
      <c r="J57" s="447"/>
      <c r="K57" s="447"/>
      <c r="L57" s="447"/>
      <c r="M57" s="447"/>
      <c r="N57" s="447"/>
      <c r="O57" s="447"/>
      <c r="P57" s="447"/>
      <c r="Q57" s="447"/>
      <c r="R57" s="447"/>
      <c r="S57" s="447"/>
    </row>
    <row r="58" spans="2:19" s="20" customFormat="1" ht="49.5">
      <c r="B58" s="256">
        <v>49</v>
      </c>
      <c r="C58" s="133" t="s">
        <v>1783</v>
      </c>
      <c r="D58" s="471" t="s">
        <v>1794</v>
      </c>
      <c r="E58" s="471"/>
      <c r="F58" s="471"/>
      <c r="G58" s="415"/>
      <c r="H58" s="415" t="s">
        <v>72</v>
      </c>
      <c r="I58" s="447"/>
      <c r="J58" s="447"/>
      <c r="K58" s="447"/>
      <c r="L58" s="447"/>
      <c r="M58" s="447"/>
      <c r="N58" s="447"/>
      <c r="O58" s="447"/>
      <c r="P58" s="447"/>
      <c r="Q58" s="447"/>
      <c r="R58" s="447"/>
      <c r="S58" s="447"/>
    </row>
    <row r="59" spans="2:19" s="20" customFormat="1" ht="49.5">
      <c r="B59" s="256">
        <v>50</v>
      </c>
      <c r="C59" s="133" t="s">
        <v>219</v>
      </c>
      <c r="D59" s="471" t="s">
        <v>1794</v>
      </c>
      <c r="E59" s="471"/>
      <c r="F59" s="471"/>
      <c r="G59" s="415"/>
      <c r="H59" s="415" t="s">
        <v>72</v>
      </c>
      <c r="I59" s="447"/>
      <c r="J59" s="447"/>
      <c r="K59" s="447"/>
      <c r="L59" s="447"/>
      <c r="M59" s="447"/>
      <c r="N59" s="447"/>
      <c r="O59" s="447"/>
      <c r="P59" s="447"/>
      <c r="Q59" s="447"/>
      <c r="R59" s="447"/>
      <c r="S59" s="447"/>
    </row>
    <row r="60" spans="2:19" s="20" customFormat="1" ht="48.75" customHeight="1">
      <c r="B60" s="256">
        <v>51</v>
      </c>
      <c r="C60" s="141" t="s">
        <v>1784</v>
      </c>
      <c r="D60" s="471" t="s">
        <v>1794</v>
      </c>
      <c r="E60" s="471"/>
      <c r="F60" s="471"/>
      <c r="G60" s="415"/>
      <c r="H60" s="415" t="s">
        <v>72</v>
      </c>
      <c r="I60" s="447"/>
      <c r="J60" s="447"/>
      <c r="K60" s="447"/>
      <c r="L60" s="447"/>
      <c r="M60" s="447"/>
      <c r="N60" s="447"/>
      <c r="O60" s="447"/>
      <c r="P60" s="447"/>
      <c r="Q60" s="447"/>
      <c r="R60" s="447"/>
      <c r="S60" s="447"/>
    </row>
    <row r="61" spans="2:19" s="20" customFormat="1" ht="45.75" customHeight="1">
      <c r="B61" s="256">
        <v>52</v>
      </c>
      <c r="C61" s="141" t="s">
        <v>1785</v>
      </c>
      <c r="D61" s="471" t="s">
        <v>1794</v>
      </c>
      <c r="E61" s="471"/>
      <c r="F61" s="471"/>
      <c r="G61" s="415"/>
      <c r="H61" s="415" t="s">
        <v>72</v>
      </c>
      <c r="I61" s="447"/>
      <c r="J61" s="447"/>
      <c r="K61" s="447"/>
      <c r="L61" s="447"/>
      <c r="M61" s="447"/>
      <c r="N61" s="447"/>
      <c r="O61" s="447"/>
      <c r="P61" s="447"/>
      <c r="Q61" s="447"/>
      <c r="R61" s="447"/>
      <c r="S61" s="447"/>
    </row>
    <row r="62" spans="2:19" s="20" customFormat="1" ht="42" customHeight="1">
      <c r="B62" s="256">
        <v>53</v>
      </c>
      <c r="C62" s="141" t="s">
        <v>1786</v>
      </c>
      <c r="D62" s="471" t="s">
        <v>1794</v>
      </c>
      <c r="E62" s="471"/>
      <c r="F62" s="471"/>
      <c r="G62" s="415"/>
      <c r="H62" s="415" t="s">
        <v>72</v>
      </c>
      <c r="I62" s="447"/>
      <c r="J62" s="447"/>
      <c r="K62" s="447"/>
      <c r="L62" s="447"/>
      <c r="M62" s="447"/>
      <c r="N62" s="447"/>
      <c r="O62" s="447"/>
      <c r="P62" s="447"/>
      <c r="Q62" s="447"/>
      <c r="R62" s="447"/>
      <c r="S62" s="447"/>
    </row>
    <row r="63" spans="2:19" s="20" customFormat="1" ht="49.5">
      <c r="B63" s="256">
        <v>54</v>
      </c>
      <c r="C63" s="141" t="s">
        <v>1787</v>
      </c>
      <c r="D63" s="471" t="s">
        <v>1794</v>
      </c>
      <c r="E63" s="471"/>
      <c r="F63" s="471"/>
      <c r="G63" s="415"/>
      <c r="H63" s="415" t="s">
        <v>72</v>
      </c>
      <c r="I63" s="447"/>
      <c r="J63" s="447"/>
      <c r="K63" s="447"/>
      <c r="L63" s="447"/>
      <c r="M63" s="447"/>
      <c r="N63" s="447"/>
      <c r="O63" s="447"/>
      <c r="P63" s="447"/>
      <c r="Q63" s="447"/>
      <c r="R63" s="447"/>
      <c r="S63" s="447"/>
    </row>
    <row r="64" spans="2:19" s="20" customFormat="1" ht="49.5">
      <c r="B64" s="256">
        <v>55</v>
      </c>
      <c r="C64" s="141" t="s">
        <v>1788</v>
      </c>
      <c r="D64" s="471" t="s">
        <v>1794</v>
      </c>
      <c r="E64" s="471"/>
      <c r="F64" s="471"/>
      <c r="G64" s="415"/>
      <c r="H64" s="415" t="s">
        <v>72</v>
      </c>
      <c r="I64" s="447"/>
      <c r="J64" s="447"/>
      <c r="K64" s="447"/>
      <c r="L64" s="447"/>
      <c r="M64" s="447"/>
      <c r="N64" s="447"/>
      <c r="O64" s="447"/>
      <c r="P64" s="447"/>
      <c r="Q64" s="447"/>
      <c r="R64" s="447"/>
      <c r="S64" s="447"/>
    </row>
    <row r="65" spans="2:19" s="20" customFormat="1" ht="49.5">
      <c r="B65" s="256">
        <v>56</v>
      </c>
      <c r="C65" s="141" t="s">
        <v>1789</v>
      </c>
      <c r="D65" s="471" t="s">
        <v>1794</v>
      </c>
      <c r="E65" s="471"/>
      <c r="F65" s="471"/>
      <c r="G65" s="415"/>
      <c r="H65" s="415" t="s">
        <v>72</v>
      </c>
      <c r="I65" s="447"/>
      <c r="J65" s="447"/>
      <c r="K65" s="447"/>
      <c r="L65" s="447"/>
      <c r="M65" s="447"/>
      <c r="N65" s="447"/>
      <c r="O65" s="447"/>
      <c r="P65" s="447"/>
      <c r="Q65" s="447"/>
      <c r="R65" s="447"/>
      <c r="S65" s="447"/>
    </row>
    <row r="66" spans="2:19" s="20" customFormat="1" ht="49.5">
      <c r="B66" s="256">
        <v>57</v>
      </c>
      <c r="C66" s="141" t="s">
        <v>1790</v>
      </c>
      <c r="D66" s="471" t="s">
        <v>1794</v>
      </c>
      <c r="E66" s="471"/>
      <c r="F66" s="471"/>
      <c r="G66" s="415"/>
      <c r="H66" s="415" t="s">
        <v>72</v>
      </c>
      <c r="I66" s="447"/>
      <c r="J66" s="447"/>
      <c r="K66" s="447"/>
      <c r="L66" s="447"/>
      <c r="M66" s="447"/>
      <c r="N66" s="447"/>
      <c r="O66" s="447"/>
      <c r="P66" s="447"/>
      <c r="Q66" s="447"/>
      <c r="R66" s="447"/>
      <c r="S66" s="447"/>
    </row>
    <row r="67" spans="2:19" s="20" customFormat="1" ht="49.5">
      <c r="B67" s="256">
        <v>58</v>
      </c>
      <c r="C67" s="141" t="s">
        <v>1791</v>
      </c>
      <c r="D67" s="471" t="s">
        <v>1794</v>
      </c>
      <c r="E67" s="471"/>
      <c r="F67" s="471"/>
      <c r="G67" s="415"/>
      <c r="H67" s="415" t="s">
        <v>72</v>
      </c>
      <c r="I67" s="447"/>
      <c r="J67" s="447"/>
      <c r="K67" s="447"/>
      <c r="L67" s="447"/>
      <c r="M67" s="447"/>
      <c r="N67" s="447"/>
      <c r="O67" s="447"/>
      <c r="P67" s="447"/>
      <c r="Q67" s="447"/>
      <c r="R67" s="447"/>
      <c r="S67" s="447"/>
    </row>
    <row r="68" spans="2:19" s="20" customFormat="1" ht="49.5">
      <c r="B68" s="256">
        <v>59</v>
      </c>
      <c r="C68" s="141" t="s">
        <v>1792</v>
      </c>
      <c r="D68" s="471" t="s">
        <v>1794</v>
      </c>
      <c r="E68" s="471"/>
      <c r="F68" s="471"/>
      <c r="G68" s="415"/>
      <c r="H68" s="415" t="s">
        <v>72</v>
      </c>
      <c r="I68" s="447"/>
      <c r="J68" s="447"/>
      <c r="K68" s="447"/>
      <c r="L68" s="447"/>
      <c r="M68" s="447"/>
      <c r="N68" s="447"/>
      <c r="O68" s="447"/>
      <c r="P68" s="447"/>
      <c r="Q68" s="447"/>
      <c r="R68" s="447"/>
      <c r="S68" s="447"/>
    </row>
    <row r="69" spans="2:19" s="20" customFormat="1" ht="40.5" customHeight="1">
      <c r="B69" s="256">
        <v>60</v>
      </c>
      <c r="C69" s="133" t="s">
        <v>224</v>
      </c>
      <c r="D69" s="471" t="s">
        <v>1794</v>
      </c>
      <c r="E69" s="471"/>
      <c r="F69" s="471"/>
      <c r="G69" s="415"/>
      <c r="H69" s="415" t="s">
        <v>72</v>
      </c>
      <c r="I69" s="447"/>
      <c r="J69" s="447"/>
      <c r="K69" s="447"/>
      <c r="L69" s="447"/>
      <c r="M69" s="447"/>
      <c r="N69" s="447"/>
      <c r="O69" s="447"/>
      <c r="P69" s="447"/>
      <c r="Q69" s="447"/>
      <c r="R69" s="447"/>
      <c r="S69" s="447"/>
    </row>
    <row r="70" spans="2:19" s="20" customFormat="1" ht="49.5">
      <c r="B70" s="256">
        <v>61</v>
      </c>
      <c r="C70" s="141" t="s">
        <v>1793</v>
      </c>
      <c r="D70" s="471" t="s">
        <v>1794</v>
      </c>
      <c r="E70" s="471"/>
      <c r="F70" s="471"/>
      <c r="G70" s="415" t="s">
        <v>72</v>
      </c>
      <c r="H70" s="415"/>
      <c r="I70" s="447"/>
      <c r="J70" s="447"/>
      <c r="K70" s="447"/>
      <c r="L70" s="447"/>
      <c r="M70" s="447"/>
      <c r="N70" s="447"/>
      <c r="O70" s="447"/>
      <c r="P70" s="447"/>
      <c r="Q70" s="447"/>
      <c r="R70" s="447"/>
      <c r="S70" s="447"/>
    </row>
    <row r="71" spans="2:19" s="20" customFormat="1" ht="41.25" customHeight="1">
      <c r="B71" s="256">
        <v>62</v>
      </c>
      <c r="C71" s="141" t="s">
        <v>1387</v>
      </c>
      <c r="D71" s="471" t="s">
        <v>1794</v>
      </c>
      <c r="E71" s="471"/>
      <c r="F71" s="471"/>
      <c r="G71" s="415" t="s">
        <v>72</v>
      </c>
      <c r="H71" s="415"/>
      <c r="I71" s="447"/>
      <c r="J71" s="447"/>
      <c r="K71" s="447"/>
      <c r="L71" s="447"/>
      <c r="M71" s="447"/>
      <c r="N71" s="447"/>
      <c r="O71" s="447"/>
      <c r="P71" s="447"/>
      <c r="Q71" s="447"/>
      <c r="R71" s="447"/>
      <c r="S71" s="447"/>
    </row>
    <row r="72" spans="2:19" s="20" customFormat="1" ht="57.75" customHeight="1">
      <c r="B72" s="256">
        <v>63</v>
      </c>
      <c r="C72" s="133" t="s">
        <v>1388</v>
      </c>
      <c r="D72" s="471" t="s">
        <v>1794</v>
      </c>
      <c r="E72" s="471"/>
      <c r="F72" s="471"/>
      <c r="G72" s="415" t="s">
        <v>72</v>
      </c>
      <c r="H72" s="415"/>
      <c r="I72" s="447"/>
      <c r="J72" s="447"/>
      <c r="K72" s="447"/>
      <c r="L72" s="447"/>
      <c r="M72" s="447"/>
      <c r="N72" s="447"/>
      <c r="O72" s="447"/>
      <c r="P72" s="447"/>
      <c r="Q72" s="447"/>
      <c r="R72" s="447"/>
      <c r="S72" s="447"/>
    </row>
    <row r="73" spans="2:19" s="20" customFormat="1" ht="49.5">
      <c r="B73" s="256">
        <v>64</v>
      </c>
      <c r="C73" s="133" t="s">
        <v>1389</v>
      </c>
      <c r="D73" s="471" t="s">
        <v>1794</v>
      </c>
      <c r="E73" s="471"/>
      <c r="F73" s="471"/>
      <c r="G73" s="415" t="s">
        <v>72</v>
      </c>
      <c r="H73" s="415"/>
      <c r="I73" s="447"/>
      <c r="J73" s="447"/>
      <c r="K73" s="447"/>
      <c r="L73" s="447"/>
      <c r="M73" s="447"/>
      <c r="N73" s="447"/>
      <c r="O73" s="447"/>
      <c r="P73" s="447"/>
      <c r="Q73" s="447"/>
      <c r="R73" s="447"/>
      <c r="S73" s="447"/>
    </row>
    <row r="74" spans="2:19" s="20" customFormat="1" ht="49.5">
      <c r="B74" s="256">
        <v>65</v>
      </c>
      <c r="C74" s="133" t="s">
        <v>1390</v>
      </c>
      <c r="D74" s="471" t="s">
        <v>1794</v>
      </c>
      <c r="E74" s="471"/>
      <c r="F74" s="471"/>
      <c r="G74" s="415" t="s">
        <v>72</v>
      </c>
      <c r="H74" s="415"/>
      <c r="I74" s="447"/>
      <c r="J74" s="447"/>
      <c r="K74" s="447"/>
      <c r="L74" s="447"/>
      <c r="M74" s="447"/>
      <c r="N74" s="447"/>
      <c r="O74" s="447"/>
      <c r="P74" s="447"/>
      <c r="Q74" s="447"/>
      <c r="R74" s="447"/>
      <c r="S74" s="447"/>
    </row>
    <row r="75" spans="2:19" s="20" customFormat="1" ht="90" customHeight="1">
      <c r="B75" s="256">
        <v>66</v>
      </c>
      <c r="C75" s="141" t="s">
        <v>1391</v>
      </c>
      <c r="D75" s="471" t="s">
        <v>1794</v>
      </c>
      <c r="E75" s="471"/>
      <c r="F75" s="471"/>
      <c r="G75" s="415"/>
      <c r="H75" s="415" t="s">
        <v>72</v>
      </c>
      <c r="I75" s="447"/>
      <c r="J75" s="447"/>
      <c r="K75" s="447"/>
      <c r="L75" s="447"/>
      <c r="M75" s="447"/>
      <c r="N75" s="447"/>
      <c r="O75" s="447"/>
      <c r="P75" s="447"/>
      <c r="Q75" s="447"/>
      <c r="R75" s="447"/>
      <c r="S75" s="447"/>
    </row>
    <row r="76" spans="2:19" s="20" customFormat="1" ht="49.5">
      <c r="B76" s="256">
        <v>67</v>
      </c>
      <c r="C76" s="141" t="s">
        <v>1392</v>
      </c>
      <c r="D76" s="471" t="s">
        <v>1794</v>
      </c>
      <c r="E76" s="471"/>
      <c r="F76" s="471"/>
      <c r="G76" s="415" t="s">
        <v>72</v>
      </c>
      <c r="H76" s="415"/>
      <c r="I76" s="447"/>
      <c r="J76" s="447"/>
      <c r="K76" s="447"/>
      <c r="L76" s="447"/>
      <c r="M76" s="447"/>
      <c r="N76" s="447"/>
      <c r="O76" s="447"/>
      <c r="P76" s="447"/>
      <c r="Q76" s="447"/>
      <c r="R76" s="447"/>
      <c r="S76" s="447"/>
    </row>
    <row r="77" spans="2:19" s="20" customFormat="1" ht="61.5" customHeight="1">
      <c r="B77" s="256">
        <v>68</v>
      </c>
      <c r="C77" s="141" t="s">
        <v>1393</v>
      </c>
      <c r="D77" s="471" t="s">
        <v>1794</v>
      </c>
      <c r="E77" s="471"/>
      <c r="F77" s="471"/>
      <c r="G77" s="415" t="s">
        <v>72</v>
      </c>
      <c r="H77" s="415"/>
      <c r="I77" s="447"/>
      <c r="J77" s="447"/>
      <c r="K77" s="447"/>
      <c r="L77" s="447"/>
      <c r="M77" s="447"/>
      <c r="N77" s="447"/>
      <c r="O77" s="447"/>
      <c r="P77" s="447"/>
      <c r="Q77" s="447"/>
      <c r="R77" s="447"/>
      <c r="S77" s="447"/>
    </row>
    <row r="78" spans="2:19" s="20" customFormat="1" ht="75" customHeight="1">
      <c r="B78" s="256">
        <v>69</v>
      </c>
      <c r="C78" s="133" t="s">
        <v>1394</v>
      </c>
      <c r="D78" s="471" t="s">
        <v>1794</v>
      </c>
      <c r="E78" s="471"/>
      <c r="F78" s="471"/>
      <c r="G78" s="415" t="s">
        <v>72</v>
      </c>
      <c r="H78" s="415"/>
      <c r="I78" s="447"/>
      <c r="J78" s="447"/>
      <c r="K78" s="447"/>
      <c r="L78" s="447"/>
      <c r="M78" s="447"/>
      <c r="N78" s="447"/>
      <c r="O78" s="447"/>
      <c r="P78" s="447"/>
      <c r="Q78" s="447"/>
      <c r="R78" s="447"/>
      <c r="S78" s="447"/>
    </row>
    <row r="79" spans="2:19" s="20" customFormat="1" ht="36" customHeight="1">
      <c r="B79" s="256">
        <v>70</v>
      </c>
      <c r="C79" s="141" t="s">
        <v>1395</v>
      </c>
      <c r="D79" s="471" t="s">
        <v>1794</v>
      </c>
      <c r="E79" s="471"/>
      <c r="F79" s="471"/>
      <c r="G79" s="415"/>
      <c r="H79" s="415"/>
      <c r="I79" s="447" t="s">
        <v>72</v>
      </c>
      <c r="J79" s="447"/>
      <c r="K79" s="447"/>
      <c r="L79" s="447"/>
      <c r="M79" s="447"/>
      <c r="N79" s="447"/>
      <c r="O79" s="447"/>
      <c r="P79" s="447"/>
      <c r="Q79" s="447"/>
      <c r="R79" s="447"/>
      <c r="S79" s="447"/>
    </row>
    <row r="80" spans="2:19" s="20" customFormat="1" ht="42" customHeight="1">
      <c r="B80" s="256">
        <v>71</v>
      </c>
      <c r="C80" s="141" t="s">
        <v>1396</v>
      </c>
      <c r="D80" s="471" t="s">
        <v>1794</v>
      </c>
      <c r="E80" s="471"/>
      <c r="F80" s="471"/>
      <c r="G80" s="415"/>
      <c r="H80" s="415"/>
      <c r="I80" s="447" t="s">
        <v>72</v>
      </c>
      <c r="J80" s="447"/>
      <c r="K80" s="447"/>
      <c r="L80" s="447"/>
      <c r="M80" s="447"/>
      <c r="N80" s="447"/>
      <c r="O80" s="447"/>
      <c r="P80" s="447"/>
      <c r="Q80" s="447"/>
      <c r="R80" s="447"/>
      <c r="S80" s="447"/>
    </row>
    <row r="81" spans="1:19" s="21" customFormat="1" ht="16.5">
      <c r="A81" s="20"/>
      <c r="B81" s="278" t="s">
        <v>5</v>
      </c>
      <c r="C81" s="242" t="s">
        <v>650</v>
      </c>
      <c r="D81" s="188">
        <f>B127</f>
        <v>46</v>
      </c>
      <c r="E81" s="188"/>
      <c r="F81" s="188"/>
      <c r="G81" s="22"/>
      <c r="H81" s="142"/>
      <c r="I81" s="448"/>
      <c r="J81" s="448"/>
      <c r="K81" s="448"/>
      <c r="L81" s="448"/>
      <c r="M81" s="448"/>
      <c r="N81" s="448"/>
      <c r="O81" s="448"/>
      <c r="P81" s="448"/>
      <c r="Q81" s="448"/>
      <c r="R81" s="448"/>
      <c r="S81" s="448"/>
    </row>
    <row r="82" spans="1:19" s="21" customFormat="1" ht="49.5">
      <c r="A82" s="20"/>
      <c r="B82" s="277">
        <v>1</v>
      </c>
      <c r="C82" s="133" t="s">
        <v>635</v>
      </c>
      <c r="D82" s="471" t="s">
        <v>1794</v>
      </c>
      <c r="E82" s="471"/>
      <c r="F82" s="471"/>
      <c r="G82" s="22"/>
      <c r="H82" s="416" t="s">
        <v>72</v>
      </c>
      <c r="I82" s="448"/>
      <c r="J82" s="448"/>
      <c r="K82" s="448"/>
      <c r="L82" s="448"/>
      <c r="M82" s="448"/>
      <c r="N82" s="448"/>
      <c r="O82" s="448"/>
      <c r="P82" s="448"/>
      <c r="Q82" s="448"/>
      <c r="R82" s="448"/>
      <c r="S82" s="448"/>
    </row>
    <row r="83" spans="1:19" s="21" customFormat="1" ht="49.5">
      <c r="A83" s="20"/>
      <c r="B83" s="277">
        <v>2</v>
      </c>
      <c r="C83" s="133" t="s">
        <v>636</v>
      </c>
      <c r="D83" s="471" t="s">
        <v>1794</v>
      </c>
      <c r="E83" s="471"/>
      <c r="F83" s="471"/>
      <c r="G83" s="22"/>
      <c r="H83" s="416" t="s">
        <v>72</v>
      </c>
      <c r="I83" s="448"/>
      <c r="J83" s="448"/>
      <c r="K83" s="448"/>
      <c r="L83" s="448"/>
      <c r="M83" s="448"/>
      <c r="N83" s="448"/>
      <c r="O83" s="448"/>
      <c r="P83" s="448"/>
      <c r="Q83" s="448"/>
      <c r="R83" s="448"/>
      <c r="S83" s="448"/>
    </row>
    <row r="84" spans="1:19" s="21" customFormat="1" ht="36.950000000000003" customHeight="1">
      <c r="A84" s="20"/>
      <c r="B84" s="277">
        <v>3</v>
      </c>
      <c r="C84" s="133" t="s">
        <v>637</v>
      </c>
      <c r="D84" s="471" t="s">
        <v>1794</v>
      </c>
      <c r="E84" s="471"/>
      <c r="F84" s="471"/>
      <c r="G84" s="22"/>
      <c r="H84" s="416" t="s">
        <v>72</v>
      </c>
      <c r="I84" s="448"/>
      <c r="J84" s="448"/>
      <c r="K84" s="448"/>
      <c r="L84" s="448"/>
      <c r="M84" s="448"/>
      <c r="N84" s="448"/>
      <c r="O84" s="448"/>
      <c r="P84" s="448"/>
      <c r="Q84" s="448"/>
      <c r="R84" s="448"/>
      <c r="S84" s="448"/>
    </row>
    <row r="85" spans="1:19" s="21" customFormat="1" ht="49.5">
      <c r="A85" s="20"/>
      <c r="B85" s="277">
        <v>4</v>
      </c>
      <c r="C85" s="133" t="s">
        <v>638</v>
      </c>
      <c r="D85" s="471" t="s">
        <v>1794</v>
      </c>
      <c r="E85" s="471"/>
      <c r="F85" s="471"/>
      <c r="G85" s="22"/>
      <c r="H85" s="416" t="s">
        <v>72</v>
      </c>
      <c r="I85" s="448"/>
      <c r="J85" s="448"/>
      <c r="K85" s="448"/>
      <c r="L85" s="448"/>
      <c r="M85" s="448"/>
      <c r="N85" s="448"/>
      <c r="O85" s="448"/>
      <c r="P85" s="448"/>
      <c r="Q85" s="448"/>
      <c r="R85" s="448"/>
      <c r="S85" s="448"/>
    </row>
    <row r="86" spans="1:19" s="21" customFormat="1" ht="33" customHeight="1">
      <c r="A86" s="20"/>
      <c r="B86" s="277">
        <v>5</v>
      </c>
      <c r="C86" s="133" t="s">
        <v>639</v>
      </c>
      <c r="D86" s="471" t="s">
        <v>1794</v>
      </c>
      <c r="E86" s="471"/>
      <c r="F86" s="471"/>
      <c r="G86" s="22"/>
      <c r="H86" s="416" t="s">
        <v>72</v>
      </c>
      <c r="I86" s="448"/>
      <c r="J86" s="448"/>
      <c r="K86" s="448"/>
      <c r="L86" s="448"/>
      <c r="M86" s="448"/>
      <c r="N86" s="448"/>
      <c r="O86" s="448"/>
      <c r="P86" s="448"/>
      <c r="Q86" s="448"/>
      <c r="R86" s="448"/>
      <c r="S86" s="448"/>
    </row>
    <row r="87" spans="1:19" s="21" customFormat="1" ht="40.5" customHeight="1">
      <c r="A87" s="20"/>
      <c r="B87" s="277">
        <v>6</v>
      </c>
      <c r="C87" s="133" t="s">
        <v>640</v>
      </c>
      <c r="D87" s="471" t="s">
        <v>1794</v>
      </c>
      <c r="E87" s="471"/>
      <c r="F87" s="471"/>
      <c r="G87" s="22"/>
      <c r="H87" s="416" t="s">
        <v>72</v>
      </c>
      <c r="I87" s="448"/>
      <c r="J87" s="448"/>
      <c r="K87" s="448"/>
      <c r="L87" s="448"/>
      <c r="M87" s="448"/>
      <c r="N87" s="448"/>
      <c r="O87" s="448"/>
      <c r="P87" s="448"/>
      <c r="Q87" s="448"/>
      <c r="R87" s="448"/>
      <c r="S87" s="448"/>
    </row>
    <row r="88" spans="1:19" s="21" customFormat="1" ht="30" customHeight="1">
      <c r="A88" s="20"/>
      <c r="B88" s="277">
        <v>7</v>
      </c>
      <c r="C88" s="133" t="s">
        <v>174</v>
      </c>
      <c r="D88" s="471" t="s">
        <v>1794</v>
      </c>
      <c r="E88" s="471"/>
      <c r="F88" s="471"/>
      <c r="G88" s="22"/>
      <c r="H88" s="416" t="s">
        <v>72</v>
      </c>
      <c r="I88" s="448"/>
      <c r="J88" s="448"/>
      <c r="K88" s="448"/>
      <c r="L88" s="448"/>
      <c r="M88" s="448"/>
      <c r="N88" s="448"/>
      <c r="O88" s="448"/>
      <c r="P88" s="448"/>
      <c r="Q88" s="448"/>
      <c r="R88" s="448"/>
      <c r="S88" s="448"/>
    </row>
    <row r="89" spans="1:19" s="21" customFormat="1" ht="49.5">
      <c r="A89" s="20"/>
      <c r="B89" s="277">
        <v>8</v>
      </c>
      <c r="C89" s="133" t="s">
        <v>1795</v>
      </c>
      <c r="D89" s="471" t="s">
        <v>1794</v>
      </c>
      <c r="E89" s="471"/>
      <c r="F89" s="471"/>
      <c r="G89" s="22"/>
      <c r="H89" s="416" t="s">
        <v>72</v>
      </c>
      <c r="I89" s="448"/>
      <c r="J89" s="448"/>
      <c r="K89" s="448"/>
      <c r="L89" s="448"/>
      <c r="M89" s="448"/>
      <c r="N89" s="448"/>
      <c r="O89" s="448"/>
      <c r="P89" s="448"/>
      <c r="Q89" s="448"/>
      <c r="R89" s="448"/>
      <c r="S89" s="448"/>
    </row>
    <row r="90" spans="1:19" s="21" customFormat="1" ht="35.1" customHeight="1">
      <c r="A90" s="20"/>
      <c r="B90" s="277">
        <v>9</v>
      </c>
      <c r="C90" s="133" t="s">
        <v>175</v>
      </c>
      <c r="D90" s="471" t="s">
        <v>1794</v>
      </c>
      <c r="E90" s="471"/>
      <c r="F90" s="471"/>
      <c r="G90" s="22"/>
      <c r="H90" s="416" t="s">
        <v>72</v>
      </c>
      <c r="I90" s="448"/>
      <c r="J90" s="448"/>
      <c r="K90" s="448"/>
      <c r="L90" s="448"/>
      <c r="M90" s="448"/>
      <c r="N90" s="448"/>
      <c r="O90" s="448"/>
      <c r="P90" s="448"/>
      <c r="Q90" s="448"/>
      <c r="R90" s="448"/>
      <c r="S90" s="448"/>
    </row>
    <row r="91" spans="1:19" s="21" customFormat="1" ht="45.75" customHeight="1">
      <c r="A91" s="20"/>
      <c r="B91" s="277">
        <v>10</v>
      </c>
      <c r="C91" s="133" t="s">
        <v>176</v>
      </c>
      <c r="D91" s="471" t="s">
        <v>1794</v>
      </c>
      <c r="E91" s="471"/>
      <c r="F91" s="471"/>
      <c r="G91" s="22"/>
      <c r="H91" s="416" t="s">
        <v>72</v>
      </c>
      <c r="I91" s="448"/>
      <c r="J91" s="448"/>
      <c r="K91" s="448"/>
      <c r="L91" s="448"/>
      <c r="M91" s="448"/>
      <c r="N91" s="448"/>
      <c r="O91" s="448"/>
      <c r="P91" s="448"/>
      <c r="Q91" s="448"/>
      <c r="R91" s="448"/>
      <c r="S91" s="448"/>
    </row>
    <row r="92" spans="1:19" s="21" customFormat="1" ht="33" customHeight="1">
      <c r="A92" s="20"/>
      <c r="B92" s="277">
        <v>11</v>
      </c>
      <c r="C92" s="133" t="s">
        <v>177</v>
      </c>
      <c r="D92" s="471" t="s">
        <v>1794</v>
      </c>
      <c r="E92" s="471"/>
      <c r="F92" s="471"/>
      <c r="G92" s="22"/>
      <c r="H92" s="416" t="s">
        <v>72</v>
      </c>
      <c r="I92" s="448"/>
      <c r="J92" s="448"/>
      <c r="K92" s="448"/>
      <c r="L92" s="448"/>
      <c r="M92" s="448"/>
      <c r="N92" s="448"/>
      <c r="O92" s="448"/>
      <c r="P92" s="448"/>
      <c r="Q92" s="448"/>
      <c r="R92" s="448"/>
      <c r="S92" s="448"/>
    </row>
    <row r="93" spans="1:19" s="21" customFormat="1" ht="49.5">
      <c r="A93" s="20"/>
      <c r="B93" s="277">
        <v>12</v>
      </c>
      <c r="C93" s="141" t="s">
        <v>178</v>
      </c>
      <c r="D93" s="471" t="s">
        <v>1794</v>
      </c>
      <c r="E93" s="471"/>
      <c r="F93" s="471"/>
      <c r="G93" s="22"/>
      <c r="H93" s="416" t="s">
        <v>72</v>
      </c>
      <c r="I93" s="448"/>
      <c r="J93" s="448"/>
      <c r="K93" s="448"/>
      <c r="L93" s="448"/>
      <c r="M93" s="448"/>
      <c r="N93" s="448"/>
      <c r="O93" s="448"/>
      <c r="P93" s="448"/>
      <c r="Q93" s="448"/>
      <c r="R93" s="448"/>
      <c r="S93" s="448"/>
    </row>
    <row r="94" spans="1:19" s="21" customFormat="1" ht="49.5">
      <c r="A94" s="20"/>
      <c r="B94" s="277">
        <v>13</v>
      </c>
      <c r="C94" s="133" t="s">
        <v>179</v>
      </c>
      <c r="D94" s="471" t="s">
        <v>1794</v>
      </c>
      <c r="E94" s="471"/>
      <c r="F94" s="471"/>
      <c r="G94" s="22"/>
      <c r="H94" s="416" t="s">
        <v>72</v>
      </c>
      <c r="I94" s="448"/>
      <c r="J94" s="448"/>
      <c r="K94" s="448"/>
      <c r="L94" s="448"/>
      <c r="M94" s="448"/>
      <c r="N94" s="448"/>
      <c r="O94" s="448"/>
      <c r="P94" s="448"/>
      <c r="Q94" s="448"/>
      <c r="R94" s="448"/>
      <c r="S94" s="448"/>
    </row>
    <row r="95" spans="1:19" s="21" customFormat="1" ht="33.950000000000003" customHeight="1">
      <c r="A95" s="20"/>
      <c r="B95" s="277">
        <v>14</v>
      </c>
      <c r="C95" s="133" t="s">
        <v>180</v>
      </c>
      <c r="D95" s="471" t="s">
        <v>1794</v>
      </c>
      <c r="E95" s="471"/>
      <c r="F95" s="471"/>
      <c r="G95" s="22"/>
      <c r="H95" s="416" t="s">
        <v>72</v>
      </c>
      <c r="I95" s="448"/>
      <c r="J95" s="448"/>
      <c r="K95" s="448"/>
      <c r="L95" s="448"/>
      <c r="M95" s="448"/>
      <c r="N95" s="448"/>
      <c r="O95" s="448"/>
      <c r="P95" s="448"/>
      <c r="Q95" s="448"/>
      <c r="R95" s="448"/>
      <c r="S95" s="448"/>
    </row>
    <row r="96" spans="1:19" s="21" customFormat="1" ht="49.5">
      <c r="A96" s="20"/>
      <c r="B96" s="277">
        <v>15</v>
      </c>
      <c r="C96" s="133" t="s">
        <v>642</v>
      </c>
      <c r="D96" s="471" t="s">
        <v>1794</v>
      </c>
      <c r="E96" s="471"/>
      <c r="F96" s="471"/>
      <c r="G96" s="22"/>
      <c r="H96" s="416" t="s">
        <v>72</v>
      </c>
      <c r="I96" s="448"/>
      <c r="J96" s="448"/>
      <c r="K96" s="448"/>
      <c r="L96" s="448"/>
      <c r="M96" s="448"/>
      <c r="N96" s="448"/>
      <c r="O96" s="448"/>
      <c r="P96" s="448"/>
      <c r="Q96" s="448"/>
      <c r="R96" s="448"/>
      <c r="S96" s="448"/>
    </row>
    <row r="97" spans="1:19" s="21" customFormat="1" ht="49.5">
      <c r="A97" s="20"/>
      <c r="B97" s="277">
        <v>16</v>
      </c>
      <c r="C97" s="141" t="s">
        <v>1796</v>
      </c>
      <c r="D97" s="471" t="s">
        <v>1794</v>
      </c>
      <c r="E97" s="471"/>
      <c r="F97" s="471"/>
      <c r="G97" s="22"/>
      <c r="H97" s="416" t="s">
        <v>72</v>
      </c>
      <c r="I97" s="448"/>
      <c r="J97" s="448"/>
      <c r="K97" s="448"/>
      <c r="L97" s="448"/>
      <c r="M97" s="448"/>
      <c r="N97" s="448"/>
      <c r="O97" s="448"/>
      <c r="P97" s="448"/>
      <c r="Q97" s="448"/>
      <c r="R97" s="448"/>
      <c r="S97" s="448"/>
    </row>
    <row r="98" spans="1:19" s="21" customFormat="1" ht="49.5">
      <c r="A98" s="20"/>
      <c r="B98" s="277">
        <v>17</v>
      </c>
      <c r="C98" s="141" t="s">
        <v>1398</v>
      </c>
      <c r="D98" s="471" t="s">
        <v>1794</v>
      </c>
      <c r="E98" s="471"/>
      <c r="F98" s="471"/>
      <c r="G98" s="22"/>
      <c r="H98" s="416" t="s">
        <v>72</v>
      </c>
      <c r="I98" s="448"/>
      <c r="J98" s="448"/>
      <c r="K98" s="448"/>
      <c r="L98" s="448"/>
      <c r="M98" s="448"/>
      <c r="N98" s="448"/>
      <c r="O98" s="448"/>
      <c r="P98" s="448"/>
      <c r="Q98" s="448"/>
      <c r="R98" s="448"/>
      <c r="S98" s="448"/>
    </row>
    <row r="99" spans="1:19" s="21" customFormat="1" ht="51.75" customHeight="1">
      <c r="A99" s="20"/>
      <c r="B99" s="277">
        <v>18</v>
      </c>
      <c r="C99" s="133" t="s">
        <v>1797</v>
      </c>
      <c r="D99" s="471" t="s">
        <v>1794</v>
      </c>
      <c r="E99" s="471"/>
      <c r="F99" s="471"/>
      <c r="G99" s="22"/>
      <c r="H99" s="416" t="s">
        <v>72</v>
      </c>
      <c r="I99" s="448"/>
      <c r="J99" s="448"/>
      <c r="K99" s="448"/>
      <c r="L99" s="448"/>
      <c r="M99" s="448"/>
      <c r="N99" s="448"/>
      <c r="O99" s="448"/>
      <c r="P99" s="448"/>
      <c r="Q99" s="448"/>
      <c r="R99" s="448"/>
      <c r="S99" s="448"/>
    </row>
    <row r="100" spans="1:19" s="21" customFormat="1" ht="36.6" customHeight="1">
      <c r="A100" s="20"/>
      <c r="B100" s="277">
        <v>19</v>
      </c>
      <c r="C100" s="133" t="s">
        <v>1798</v>
      </c>
      <c r="D100" s="471" t="s">
        <v>1794</v>
      </c>
      <c r="E100" s="471"/>
      <c r="F100" s="471"/>
      <c r="G100" s="22"/>
      <c r="H100" s="416" t="s">
        <v>72</v>
      </c>
      <c r="I100" s="448"/>
      <c r="J100" s="448"/>
      <c r="K100" s="448"/>
      <c r="L100" s="448"/>
      <c r="M100" s="448"/>
      <c r="N100" s="448"/>
      <c r="O100" s="448"/>
      <c r="P100" s="448"/>
      <c r="Q100" s="448"/>
      <c r="R100" s="448"/>
      <c r="S100" s="448"/>
    </row>
    <row r="101" spans="1:19" s="21" customFormat="1" ht="49.5">
      <c r="A101" s="20"/>
      <c r="B101" s="277">
        <v>20</v>
      </c>
      <c r="C101" s="141" t="s">
        <v>1399</v>
      </c>
      <c r="D101" s="471" t="s">
        <v>1794</v>
      </c>
      <c r="E101" s="471"/>
      <c r="F101" s="471"/>
      <c r="G101" s="22"/>
      <c r="H101" s="416" t="s">
        <v>72</v>
      </c>
      <c r="I101" s="448"/>
      <c r="J101" s="448"/>
      <c r="K101" s="448"/>
      <c r="L101" s="448"/>
      <c r="M101" s="448"/>
      <c r="N101" s="448"/>
      <c r="O101" s="448"/>
      <c r="P101" s="448"/>
      <c r="Q101" s="448"/>
      <c r="R101" s="448"/>
      <c r="S101" s="448"/>
    </row>
    <row r="102" spans="1:19" s="21" customFormat="1" ht="30.95" customHeight="1">
      <c r="A102" s="20"/>
      <c r="B102" s="277">
        <v>21</v>
      </c>
      <c r="C102" s="133" t="s">
        <v>1799</v>
      </c>
      <c r="D102" s="471" t="s">
        <v>1794</v>
      </c>
      <c r="E102" s="471"/>
      <c r="F102" s="471"/>
      <c r="G102" s="22"/>
      <c r="H102" s="416" t="s">
        <v>72</v>
      </c>
      <c r="I102" s="448"/>
      <c r="J102" s="448"/>
      <c r="K102" s="448"/>
      <c r="L102" s="448"/>
      <c r="M102" s="448"/>
      <c r="N102" s="448"/>
      <c r="O102" s="448"/>
      <c r="P102" s="448"/>
      <c r="Q102" s="448"/>
      <c r="R102" s="448"/>
      <c r="S102" s="448"/>
    </row>
    <row r="103" spans="1:19" s="21" customFormat="1" ht="49.5">
      <c r="A103" s="20"/>
      <c r="B103" s="277">
        <v>22</v>
      </c>
      <c r="C103" s="141" t="s">
        <v>1400</v>
      </c>
      <c r="D103" s="471" t="s">
        <v>1794</v>
      </c>
      <c r="E103" s="471"/>
      <c r="F103" s="471"/>
      <c r="G103" s="22"/>
      <c r="H103" s="416" t="s">
        <v>72</v>
      </c>
      <c r="I103" s="448"/>
      <c r="J103" s="448"/>
      <c r="K103" s="448"/>
      <c r="L103" s="448"/>
      <c r="M103" s="448"/>
      <c r="N103" s="448"/>
      <c r="O103" s="448"/>
      <c r="P103" s="448"/>
      <c r="Q103" s="448"/>
      <c r="R103" s="448"/>
      <c r="S103" s="448"/>
    </row>
    <row r="104" spans="1:19" s="21" customFormat="1" ht="49.5">
      <c r="A104" s="20"/>
      <c r="B104" s="277">
        <v>23</v>
      </c>
      <c r="C104" s="141" t="s">
        <v>1401</v>
      </c>
      <c r="D104" s="471" t="s">
        <v>1794</v>
      </c>
      <c r="E104" s="471"/>
      <c r="F104" s="471"/>
      <c r="G104" s="22"/>
      <c r="H104" s="416" t="s">
        <v>72</v>
      </c>
      <c r="I104" s="448"/>
      <c r="J104" s="448"/>
      <c r="K104" s="448"/>
      <c r="L104" s="448"/>
      <c r="M104" s="448"/>
      <c r="N104" s="448"/>
      <c r="O104" s="448"/>
      <c r="P104" s="448"/>
      <c r="Q104" s="448"/>
      <c r="R104" s="448"/>
      <c r="S104" s="448"/>
    </row>
    <row r="105" spans="1:19" s="21" customFormat="1" ht="49.5">
      <c r="A105" s="20"/>
      <c r="B105" s="277">
        <v>24</v>
      </c>
      <c r="C105" s="141" t="s">
        <v>1402</v>
      </c>
      <c r="D105" s="471" t="s">
        <v>1794</v>
      </c>
      <c r="E105" s="471"/>
      <c r="F105" s="471"/>
      <c r="G105" s="22"/>
      <c r="H105" s="416" t="s">
        <v>72</v>
      </c>
      <c r="I105" s="448"/>
      <c r="J105" s="448"/>
      <c r="K105" s="448"/>
      <c r="L105" s="448"/>
      <c r="M105" s="448"/>
      <c r="N105" s="448"/>
      <c r="O105" s="448"/>
      <c r="P105" s="448"/>
      <c r="Q105" s="448"/>
      <c r="R105" s="448"/>
      <c r="S105" s="448"/>
    </row>
    <row r="106" spans="1:19" s="21" customFormat="1" ht="49.5">
      <c r="A106" s="20"/>
      <c r="B106" s="277">
        <v>25</v>
      </c>
      <c r="C106" s="141" t="s">
        <v>1403</v>
      </c>
      <c r="D106" s="471" t="s">
        <v>1794</v>
      </c>
      <c r="E106" s="471"/>
      <c r="F106" s="471"/>
      <c r="G106" s="22"/>
      <c r="H106" s="416" t="s">
        <v>72</v>
      </c>
      <c r="I106" s="448"/>
      <c r="J106" s="448"/>
      <c r="K106" s="448"/>
      <c r="L106" s="448"/>
      <c r="M106" s="448"/>
      <c r="N106" s="448"/>
      <c r="O106" s="448"/>
      <c r="P106" s="448"/>
      <c r="Q106" s="448"/>
      <c r="R106" s="448"/>
      <c r="S106" s="448"/>
    </row>
    <row r="107" spans="1:19" s="21" customFormat="1" ht="49.5">
      <c r="A107" s="20"/>
      <c r="B107" s="277">
        <v>26</v>
      </c>
      <c r="C107" s="141" t="s">
        <v>1404</v>
      </c>
      <c r="D107" s="471" t="s">
        <v>1794</v>
      </c>
      <c r="E107" s="471"/>
      <c r="F107" s="471"/>
      <c r="G107" s="22"/>
      <c r="H107" s="416" t="s">
        <v>72</v>
      </c>
      <c r="I107" s="448"/>
      <c r="J107" s="448"/>
      <c r="K107" s="448"/>
      <c r="L107" s="448"/>
      <c r="M107" s="448"/>
      <c r="N107" s="448"/>
      <c r="O107" s="448"/>
      <c r="P107" s="448"/>
      <c r="Q107" s="448"/>
      <c r="R107" s="448"/>
      <c r="S107" s="448"/>
    </row>
    <row r="108" spans="1:19" s="21" customFormat="1" ht="49.5">
      <c r="A108" s="20"/>
      <c r="B108" s="277">
        <v>27</v>
      </c>
      <c r="C108" s="133" t="s">
        <v>643</v>
      </c>
      <c r="D108" s="471" t="s">
        <v>1794</v>
      </c>
      <c r="E108" s="471"/>
      <c r="F108" s="471"/>
      <c r="G108" s="22"/>
      <c r="H108" s="416" t="s">
        <v>72</v>
      </c>
      <c r="I108" s="448"/>
      <c r="J108" s="448"/>
      <c r="K108" s="448"/>
      <c r="L108" s="448"/>
      <c r="M108" s="448"/>
      <c r="N108" s="448"/>
      <c r="O108" s="448"/>
      <c r="P108" s="448"/>
      <c r="Q108" s="448"/>
      <c r="R108" s="448"/>
      <c r="S108" s="448"/>
    </row>
    <row r="109" spans="1:19" s="21" customFormat="1" ht="49.5">
      <c r="A109" s="20"/>
      <c r="B109" s="277">
        <v>28</v>
      </c>
      <c r="C109" s="141" t="s">
        <v>1405</v>
      </c>
      <c r="D109" s="471" t="s">
        <v>1794</v>
      </c>
      <c r="E109" s="471"/>
      <c r="F109" s="471"/>
      <c r="G109" s="22"/>
      <c r="H109" s="416" t="s">
        <v>72</v>
      </c>
      <c r="I109" s="448"/>
      <c r="J109" s="448"/>
      <c r="K109" s="448"/>
      <c r="L109" s="448"/>
      <c r="M109" s="448"/>
      <c r="N109" s="448"/>
      <c r="O109" s="448"/>
      <c r="P109" s="448"/>
      <c r="Q109" s="448"/>
      <c r="R109" s="448"/>
      <c r="S109" s="448"/>
    </row>
    <row r="110" spans="1:19" s="21" customFormat="1" ht="49.5">
      <c r="A110" s="20"/>
      <c r="B110" s="277">
        <v>29</v>
      </c>
      <c r="C110" s="141" t="s">
        <v>1406</v>
      </c>
      <c r="D110" s="471" t="s">
        <v>1794</v>
      </c>
      <c r="E110" s="471"/>
      <c r="F110" s="471"/>
      <c r="G110" s="22"/>
      <c r="H110" s="416" t="s">
        <v>72</v>
      </c>
      <c r="I110" s="448"/>
      <c r="J110" s="448"/>
      <c r="K110" s="448"/>
      <c r="L110" s="448"/>
      <c r="M110" s="448"/>
      <c r="N110" s="448"/>
      <c r="O110" s="448"/>
      <c r="P110" s="448"/>
      <c r="Q110" s="448"/>
      <c r="R110" s="448"/>
      <c r="S110" s="448"/>
    </row>
    <row r="111" spans="1:19" s="21" customFormat="1" ht="66">
      <c r="A111" s="20"/>
      <c r="B111" s="277">
        <v>30</v>
      </c>
      <c r="C111" s="141" t="s">
        <v>644</v>
      </c>
      <c r="D111" s="471" t="s">
        <v>1794</v>
      </c>
      <c r="E111" s="471"/>
      <c r="F111" s="471"/>
      <c r="G111" s="22"/>
      <c r="H111" s="416" t="s">
        <v>72</v>
      </c>
      <c r="I111" s="448"/>
      <c r="J111" s="448"/>
      <c r="K111" s="448"/>
      <c r="L111" s="448"/>
      <c r="M111" s="448"/>
      <c r="N111" s="448"/>
      <c r="O111" s="448"/>
      <c r="P111" s="448"/>
      <c r="Q111" s="448"/>
      <c r="R111" s="448"/>
      <c r="S111" s="448"/>
    </row>
    <row r="112" spans="1:19" s="21" customFormat="1" ht="77.25" customHeight="1">
      <c r="A112" s="20"/>
      <c r="B112" s="277">
        <v>31</v>
      </c>
      <c r="C112" s="141" t="s">
        <v>645</v>
      </c>
      <c r="D112" s="471" t="s">
        <v>1794</v>
      </c>
      <c r="E112" s="471"/>
      <c r="F112" s="471"/>
      <c r="G112" s="22"/>
      <c r="H112" s="416" t="s">
        <v>72</v>
      </c>
      <c r="I112" s="448"/>
      <c r="J112" s="448"/>
      <c r="K112" s="448"/>
      <c r="L112" s="448"/>
      <c r="M112" s="448"/>
      <c r="N112" s="448"/>
      <c r="O112" s="448"/>
      <c r="P112" s="448"/>
      <c r="Q112" s="448"/>
      <c r="R112" s="448"/>
      <c r="S112" s="448"/>
    </row>
    <row r="113" spans="1:19" s="21" customFormat="1" ht="32.450000000000003" customHeight="1">
      <c r="A113" s="20"/>
      <c r="B113" s="277">
        <v>32</v>
      </c>
      <c r="C113" s="133" t="s">
        <v>646</v>
      </c>
      <c r="D113" s="471" t="s">
        <v>1794</v>
      </c>
      <c r="E113" s="471"/>
      <c r="F113" s="471"/>
      <c r="G113" s="22"/>
      <c r="H113" s="416" t="s">
        <v>72</v>
      </c>
      <c r="I113" s="448"/>
      <c r="J113" s="448"/>
      <c r="K113" s="448"/>
      <c r="L113" s="448"/>
      <c r="M113" s="448"/>
      <c r="N113" s="448"/>
      <c r="O113" s="448"/>
      <c r="P113" s="448"/>
      <c r="Q113" s="448"/>
      <c r="R113" s="448"/>
      <c r="S113" s="448"/>
    </row>
    <row r="114" spans="1:19" s="21" customFormat="1" ht="33">
      <c r="A114" s="20"/>
      <c r="B114" s="277">
        <v>33</v>
      </c>
      <c r="C114" s="141" t="s">
        <v>647</v>
      </c>
      <c r="D114" s="471" t="s">
        <v>2198</v>
      </c>
      <c r="E114" s="471"/>
      <c r="F114" s="471"/>
      <c r="G114" s="22"/>
      <c r="H114" s="416" t="s">
        <v>72</v>
      </c>
      <c r="I114" s="448"/>
      <c r="J114" s="448"/>
      <c r="K114" s="448"/>
      <c r="L114" s="448"/>
      <c r="M114" s="448"/>
      <c r="N114" s="448"/>
      <c r="O114" s="448"/>
      <c r="P114" s="448"/>
      <c r="Q114" s="448"/>
      <c r="R114" s="448"/>
      <c r="S114" s="448"/>
    </row>
    <row r="115" spans="1:19" s="21" customFormat="1" ht="33">
      <c r="A115" s="20"/>
      <c r="B115" s="277">
        <v>34</v>
      </c>
      <c r="C115" s="141" t="s">
        <v>648</v>
      </c>
      <c r="D115" s="471" t="s">
        <v>2198</v>
      </c>
      <c r="E115" s="471"/>
      <c r="F115" s="471"/>
      <c r="G115" s="22"/>
      <c r="H115" s="416" t="s">
        <v>72</v>
      </c>
      <c r="I115" s="448"/>
      <c r="J115" s="448"/>
      <c r="K115" s="448"/>
      <c r="L115" s="448"/>
      <c r="M115" s="448"/>
      <c r="N115" s="448"/>
      <c r="O115" s="448"/>
      <c r="P115" s="448"/>
      <c r="Q115" s="448"/>
      <c r="R115" s="448"/>
      <c r="S115" s="448"/>
    </row>
    <row r="116" spans="1:19" s="21" customFormat="1" ht="32.450000000000003" customHeight="1">
      <c r="A116" s="20"/>
      <c r="B116" s="277">
        <v>35</v>
      </c>
      <c r="C116" s="133" t="s">
        <v>649</v>
      </c>
      <c r="D116" s="471" t="s">
        <v>1794</v>
      </c>
      <c r="E116" s="471"/>
      <c r="F116" s="471"/>
      <c r="G116" s="22"/>
      <c r="H116" s="416" t="s">
        <v>72</v>
      </c>
      <c r="I116" s="448"/>
      <c r="J116" s="448"/>
      <c r="K116" s="448"/>
      <c r="L116" s="448"/>
      <c r="M116" s="448"/>
      <c r="N116" s="448"/>
      <c r="O116" s="448"/>
      <c r="P116" s="448"/>
      <c r="Q116" s="448"/>
      <c r="R116" s="448"/>
      <c r="S116" s="448"/>
    </row>
    <row r="117" spans="1:19" s="21" customFormat="1" ht="49.5">
      <c r="A117" s="20"/>
      <c r="B117" s="277">
        <v>36</v>
      </c>
      <c r="C117" s="141" t="s">
        <v>1407</v>
      </c>
      <c r="D117" s="471" t="s">
        <v>1794</v>
      </c>
      <c r="E117" s="471"/>
      <c r="F117" s="471"/>
      <c r="G117" s="22"/>
      <c r="H117" s="416" t="s">
        <v>72</v>
      </c>
      <c r="I117" s="448"/>
      <c r="J117" s="448"/>
      <c r="K117" s="448"/>
      <c r="L117" s="448"/>
      <c r="M117" s="448"/>
      <c r="N117" s="448"/>
      <c r="O117" s="448"/>
      <c r="P117" s="448"/>
      <c r="Q117" s="448"/>
      <c r="R117" s="448"/>
      <c r="S117" s="448"/>
    </row>
    <row r="118" spans="1:19" s="21" customFormat="1" ht="49.5">
      <c r="A118" s="20"/>
      <c r="B118" s="277">
        <v>37</v>
      </c>
      <c r="C118" s="141" t="s">
        <v>1408</v>
      </c>
      <c r="D118" s="471" t="s">
        <v>1794</v>
      </c>
      <c r="E118" s="471"/>
      <c r="F118" s="471"/>
      <c r="G118" s="22"/>
      <c r="H118" s="416" t="s">
        <v>72</v>
      </c>
      <c r="I118" s="448"/>
      <c r="J118" s="448"/>
      <c r="K118" s="448"/>
      <c r="L118" s="448"/>
      <c r="M118" s="448"/>
      <c r="N118" s="448"/>
      <c r="O118" s="448"/>
      <c r="P118" s="448"/>
      <c r="Q118" s="448"/>
      <c r="R118" s="448"/>
      <c r="S118" s="448"/>
    </row>
    <row r="119" spans="1:19" s="21" customFormat="1" ht="49.5">
      <c r="A119" s="20"/>
      <c r="B119" s="277">
        <v>38</v>
      </c>
      <c r="C119" s="133" t="s">
        <v>1800</v>
      </c>
      <c r="D119" s="471" t="s">
        <v>1794</v>
      </c>
      <c r="E119" s="471"/>
      <c r="F119" s="471"/>
      <c r="G119" s="22"/>
      <c r="H119" s="416" t="s">
        <v>72</v>
      </c>
      <c r="I119" s="448"/>
      <c r="J119" s="448"/>
      <c r="K119" s="448"/>
      <c r="L119" s="448"/>
      <c r="M119" s="448"/>
      <c r="N119" s="448"/>
      <c r="O119" s="448"/>
      <c r="P119" s="448"/>
      <c r="Q119" s="448"/>
      <c r="R119" s="448"/>
      <c r="S119" s="448"/>
    </row>
    <row r="120" spans="1:19" s="21" customFormat="1" ht="49.5">
      <c r="A120" s="20"/>
      <c r="B120" s="277">
        <v>39</v>
      </c>
      <c r="C120" s="141" t="s">
        <v>1409</v>
      </c>
      <c r="D120" s="471" t="s">
        <v>1794</v>
      </c>
      <c r="E120" s="471"/>
      <c r="F120" s="471"/>
      <c r="G120" s="22"/>
      <c r="H120" s="416" t="s">
        <v>72</v>
      </c>
      <c r="I120" s="448"/>
      <c r="J120" s="448"/>
      <c r="K120" s="448"/>
      <c r="L120" s="448"/>
      <c r="M120" s="448"/>
      <c r="N120" s="448"/>
      <c r="O120" s="448"/>
      <c r="P120" s="448"/>
      <c r="Q120" s="448"/>
      <c r="R120" s="448"/>
      <c r="S120" s="448"/>
    </row>
    <row r="121" spans="1:19" s="21" customFormat="1" ht="49.5">
      <c r="A121" s="20"/>
      <c r="B121" s="277">
        <v>40</v>
      </c>
      <c r="C121" s="141" t="s">
        <v>1410</v>
      </c>
      <c r="D121" s="471" t="s">
        <v>1794</v>
      </c>
      <c r="E121" s="471"/>
      <c r="F121" s="471"/>
      <c r="G121" s="22"/>
      <c r="H121" s="416" t="s">
        <v>72</v>
      </c>
      <c r="I121" s="448"/>
      <c r="J121" s="448"/>
      <c r="K121" s="448"/>
      <c r="L121" s="448"/>
      <c r="M121" s="448"/>
      <c r="N121" s="448"/>
      <c r="O121" s="448"/>
      <c r="P121" s="448"/>
      <c r="Q121" s="448"/>
      <c r="R121" s="448"/>
      <c r="S121" s="448"/>
    </row>
    <row r="122" spans="1:19" s="21" customFormat="1" ht="49.5">
      <c r="A122" s="20"/>
      <c r="B122" s="277">
        <v>41</v>
      </c>
      <c r="C122" s="141" t="s">
        <v>1411</v>
      </c>
      <c r="D122" s="471" t="s">
        <v>1794</v>
      </c>
      <c r="E122" s="471"/>
      <c r="F122" s="471"/>
      <c r="G122" s="22"/>
      <c r="H122" s="416" t="s">
        <v>72</v>
      </c>
      <c r="I122" s="448"/>
      <c r="J122" s="448"/>
      <c r="K122" s="448"/>
      <c r="L122" s="448"/>
      <c r="M122" s="448"/>
      <c r="N122" s="448"/>
      <c r="O122" s="448"/>
      <c r="P122" s="448"/>
      <c r="Q122" s="448"/>
      <c r="R122" s="448"/>
      <c r="S122" s="448"/>
    </row>
    <row r="123" spans="1:19" s="21" customFormat="1" ht="49.5">
      <c r="A123" s="20"/>
      <c r="B123" s="277">
        <v>42</v>
      </c>
      <c r="C123" s="141" t="s">
        <v>1412</v>
      </c>
      <c r="D123" s="471" t="s">
        <v>1794</v>
      </c>
      <c r="E123" s="471"/>
      <c r="F123" s="471"/>
      <c r="G123" s="22"/>
      <c r="H123" s="416" t="s">
        <v>72</v>
      </c>
      <c r="I123" s="448"/>
      <c r="J123" s="448"/>
      <c r="K123" s="448"/>
      <c r="L123" s="448"/>
      <c r="M123" s="448"/>
      <c r="N123" s="448"/>
      <c r="O123" s="448"/>
      <c r="P123" s="448"/>
      <c r="Q123" s="448"/>
      <c r="R123" s="448"/>
      <c r="S123" s="448"/>
    </row>
    <row r="124" spans="1:19" s="21" customFormat="1" ht="49.5">
      <c r="A124" s="20"/>
      <c r="B124" s="277">
        <v>43</v>
      </c>
      <c r="C124" s="141" t="s">
        <v>1413</v>
      </c>
      <c r="D124" s="471" t="s">
        <v>1794</v>
      </c>
      <c r="E124" s="471"/>
      <c r="F124" s="471"/>
      <c r="G124" s="22"/>
      <c r="H124" s="416" t="s">
        <v>72</v>
      </c>
      <c r="I124" s="448"/>
      <c r="J124" s="448"/>
      <c r="K124" s="448"/>
      <c r="L124" s="448"/>
      <c r="M124" s="448"/>
      <c r="N124" s="448"/>
      <c r="O124" s="448"/>
      <c r="P124" s="448"/>
      <c r="Q124" s="448"/>
      <c r="R124" s="448"/>
      <c r="S124" s="448"/>
    </row>
    <row r="125" spans="1:19" s="21" customFormat="1" ht="49.5">
      <c r="A125" s="20"/>
      <c r="B125" s="277">
        <v>44</v>
      </c>
      <c r="C125" s="141" t="s">
        <v>1414</v>
      </c>
      <c r="D125" s="471" t="s">
        <v>1794</v>
      </c>
      <c r="E125" s="471"/>
      <c r="F125" s="471"/>
      <c r="G125" s="22"/>
      <c r="H125" s="416" t="s">
        <v>72</v>
      </c>
      <c r="I125" s="448"/>
      <c r="J125" s="448"/>
      <c r="K125" s="448"/>
      <c r="L125" s="448"/>
      <c r="M125" s="448"/>
      <c r="N125" s="448"/>
      <c r="O125" s="448"/>
      <c r="P125" s="448"/>
      <c r="Q125" s="448"/>
      <c r="R125" s="448"/>
      <c r="S125" s="448"/>
    </row>
    <row r="126" spans="1:19" s="21" customFormat="1" ht="49.5">
      <c r="A126" s="20"/>
      <c r="B126" s="277">
        <v>45</v>
      </c>
      <c r="C126" s="141" t="s">
        <v>1415</v>
      </c>
      <c r="D126" s="471" t="s">
        <v>1794</v>
      </c>
      <c r="E126" s="471"/>
      <c r="F126" s="471"/>
      <c r="G126" s="22"/>
      <c r="H126" s="416" t="s">
        <v>72</v>
      </c>
      <c r="I126" s="448"/>
      <c r="J126" s="448"/>
      <c r="K126" s="448"/>
      <c r="L126" s="448"/>
      <c r="M126" s="448"/>
      <c r="N126" s="448"/>
      <c r="O126" s="448"/>
      <c r="P126" s="448"/>
      <c r="Q126" s="448"/>
      <c r="R126" s="448"/>
      <c r="S126" s="448"/>
    </row>
    <row r="127" spans="1:19" s="21" customFormat="1" ht="49.5">
      <c r="A127" s="20"/>
      <c r="B127" s="277">
        <v>46</v>
      </c>
      <c r="C127" s="141" t="s">
        <v>1416</v>
      </c>
      <c r="D127" s="471" t="s">
        <v>1794</v>
      </c>
      <c r="E127" s="471"/>
      <c r="F127" s="471"/>
      <c r="G127" s="22"/>
      <c r="H127" s="416" t="s">
        <v>72</v>
      </c>
      <c r="I127" s="448"/>
      <c r="J127" s="448"/>
      <c r="K127" s="448"/>
      <c r="L127" s="448"/>
      <c r="M127" s="448"/>
      <c r="N127" s="448"/>
      <c r="O127" s="448"/>
      <c r="P127" s="448"/>
      <c r="Q127" s="448"/>
      <c r="R127" s="448"/>
      <c r="S127" s="448"/>
    </row>
    <row r="128" spans="1:19" s="127" customFormat="1" ht="33.75" customHeight="1">
      <c r="B128" s="158"/>
      <c r="C128" s="6" t="s">
        <v>11</v>
      </c>
      <c r="D128" s="6">
        <f>D81+D9</f>
        <v>117</v>
      </c>
      <c r="E128" s="6"/>
      <c r="F128" s="6"/>
      <c r="G128" s="6"/>
      <c r="H128" s="416" t="s">
        <v>72</v>
      </c>
      <c r="I128" s="158"/>
      <c r="J128" s="158"/>
      <c r="K128" s="158"/>
      <c r="L128" s="158"/>
      <c r="M128" s="158"/>
      <c r="N128" s="158"/>
      <c r="O128" s="158"/>
      <c r="P128" s="158"/>
      <c r="Q128" s="158"/>
      <c r="R128" s="158"/>
      <c r="S128" s="158"/>
    </row>
    <row r="129" spans="2:19" ht="15.75" customHeight="1"/>
    <row r="130" spans="2:19" ht="15.75"/>
    <row r="131" spans="2:19" ht="33">
      <c r="B131" s="13" t="s">
        <v>0</v>
      </c>
      <c r="C131" s="13" t="s">
        <v>3</v>
      </c>
      <c r="D131" s="24" t="s">
        <v>18</v>
      </c>
      <c r="E131" s="24"/>
      <c r="F131" s="24"/>
      <c r="G131" s="13"/>
      <c r="H131" s="13"/>
      <c r="I131" s="3"/>
      <c r="J131" s="3"/>
      <c r="K131" s="3"/>
      <c r="L131" s="3"/>
      <c r="M131" s="3"/>
      <c r="N131" s="3"/>
      <c r="O131" s="3"/>
      <c r="P131" s="3"/>
      <c r="Q131" s="3"/>
      <c r="R131" s="3"/>
      <c r="S131" s="3"/>
    </row>
    <row r="132" spans="2:19" s="5" customFormat="1" ht="16.5" customHeight="1">
      <c r="B132" s="15"/>
      <c r="C132" s="13" t="s">
        <v>13</v>
      </c>
      <c r="D132" s="15"/>
      <c r="E132" s="15"/>
      <c r="F132" s="15"/>
      <c r="G132" s="13"/>
      <c r="H132" s="15"/>
      <c r="I132" s="1"/>
      <c r="J132" s="1"/>
      <c r="K132" s="1"/>
      <c r="L132" s="1"/>
      <c r="M132" s="1"/>
      <c r="N132" s="1"/>
      <c r="O132" s="1"/>
      <c r="P132" s="1"/>
      <c r="Q132" s="1"/>
      <c r="R132" s="1"/>
      <c r="S132" s="1"/>
    </row>
    <row r="133" spans="2:19" ht="251.25" customHeight="1">
      <c r="B133" s="13" t="s">
        <v>4</v>
      </c>
      <c r="C133" s="258" t="s">
        <v>656</v>
      </c>
      <c r="D133" s="24">
        <f>B139</f>
        <v>6</v>
      </c>
      <c r="E133" s="24"/>
      <c r="F133" s="24"/>
      <c r="G133" s="24"/>
      <c r="H133" s="15"/>
      <c r="I133" s="3"/>
      <c r="J133" s="3"/>
      <c r="K133" s="3"/>
      <c r="L133" s="3"/>
      <c r="M133" s="3"/>
      <c r="N133" s="3"/>
      <c r="O133" s="3"/>
      <c r="P133" s="3"/>
      <c r="Q133" s="3"/>
      <c r="R133" s="3"/>
      <c r="S133" s="3"/>
    </row>
    <row r="134" spans="2:19" ht="51" customHeight="1">
      <c r="B134" s="227">
        <v>1</v>
      </c>
      <c r="C134" s="280" t="s">
        <v>651</v>
      </c>
      <c r="D134" s="65" t="s">
        <v>1397</v>
      </c>
      <c r="E134" s="65"/>
      <c r="F134" s="65"/>
      <c r="G134" s="13"/>
      <c r="H134" s="15" t="s">
        <v>72</v>
      </c>
      <c r="I134" s="3"/>
      <c r="J134" s="3"/>
      <c r="K134" s="3"/>
      <c r="L134" s="3"/>
      <c r="M134" s="3"/>
      <c r="N134" s="3"/>
      <c r="O134" s="3"/>
      <c r="P134" s="3"/>
      <c r="Q134" s="3"/>
      <c r="R134" s="3"/>
      <c r="S134" s="3"/>
    </row>
    <row r="135" spans="2:19" ht="51" customHeight="1">
      <c r="B135" s="227">
        <v>2</v>
      </c>
      <c r="C135" s="280" t="s">
        <v>1417</v>
      </c>
      <c r="D135" s="65" t="s">
        <v>1397</v>
      </c>
      <c r="E135" s="229"/>
      <c r="F135" s="229"/>
      <c r="G135" s="13"/>
      <c r="H135" s="15" t="s">
        <v>72</v>
      </c>
      <c r="I135" s="3"/>
      <c r="J135" s="3"/>
      <c r="K135" s="3"/>
      <c r="L135" s="3"/>
      <c r="M135" s="3"/>
      <c r="N135" s="3"/>
      <c r="O135" s="3"/>
      <c r="P135" s="3"/>
      <c r="Q135" s="3"/>
      <c r="R135" s="3"/>
      <c r="S135" s="3"/>
    </row>
    <row r="136" spans="2:19" ht="51" customHeight="1">
      <c r="B136" s="227">
        <v>3</v>
      </c>
      <c r="C136" s="280" t="s">
        <v>652</v>
      </c>
      <c r="D136" s="65" t="s">
        <v>1397</v>
      </c>
      <c r="E136" s="229"/>
      <c r="F136" s="229"/>
      <c r="G136" s="13"/>
      <c r="H136" s="15" t="s">
        <v>72</v>
      </c>
      <c r="I136" s="3"/>
      <c r="J136" s="3"/>
      <c r="K136" s="3"/>
      <c r="L136" s="3"/>
      <c r="M136" s="3"/>
      <c r="N136" s="3"/>
      <c r="O136" s="3"/>
      <c r="P136" s="3"/>
      <c r="Q136" s="3"/>
      <c r="R136" s="3"/>
      <c r="S136" s="3"/>
    </row>
    <row r="137" spans="2:19" ht="51" customHeight="1">
      <c r="B137" s="227">
        <v>4</v>
      </c>
      <c r="C137" s="280" t="s">
        <v>653</v>
      </c>
      <c r="D137" s="65" t="s">
        <v>1397</v>
      </c>
      <c r="E137" s="229"/>
      <c r="F137" s="229"/>
      <c r="G137" s="13"/>
      <c r="H137" s="15" t="s">
        <v>72</v>
      </c>
      <c r="I137" s="3"/>
      <c r="J137" s="3"/>
      <c r="K137" s="3"/>
      <c r="L137" s="3"/>
      <c r="M137" s="3"/>
      <c r="N137" s="3"/>
      <c r="O137" s="3"/>
      <c r="P137" s="3"/>
      <c r="Q137" s="3"/>
      <c r="R137" s="3"/>
      <c r="S137" s="3"/>
    </row>
    <row r="138" spans="2:19" ht="51" customHeight="1">
      <c r="B138" s="227">
        <v>5</v>
      </c>
      <c r="C138" s="280" t="s">
        <v>654</v>
      </c>
      <c r="D138" s="65" t="s">
        <v>1397</v>
      </c>
      <c r="E138" s="229"/>
      <c r="F138" s="229"/>
      <c r="G138" s="13"/>
      <c r="H138" s="15" t="s">
        <v>72</v>
      </c>
      <c r="I138" s="3"/>
      <c r="J138" s="3"/>
      <c r="K138" s="3"/>
      <c r="L138" s="3"/>
      <c r="M138" s="3"/>
      <c r="N138" s="3"/>
      <c r="O138" s="3"/>
      <c r="P138" s="3"/>
      <c r="Q138" s="3"/>
      <c r="R138" s="3"/>
      <c r="S138" s="3"/>
    </row>
    <row r="139" spans="2:19" ht="33" customHeight="1">
      <c r="B139" s="227">
        <v>6</v>
      </c>
      <c r="C139" s="280" t="s">
        <v>655</v>
      </c>
      <c r="D139" s="65" t="s">
        <v>1397</v>
      </c>
      <c r="E139" s="224"/>
      <c r="F139" s="224"/>
      <c r="G139" s="15" t="s">
        <v>72</v>
      </c>
      <c r="H139" s="15"/>
      <c r="I139" s="3"/>
      <c r="J139" s="3"/>
      <c r="K139" s="3"/>
      <c r="L139" s="3"/>
      <c r="M139" s="3"/>
      <c r="N139" s="3"/>
      <c r="O139" s="3"/>
      <c r="P139" s="3"/>
      <c r="Q139" s="3"/>
      <c r="R139" s="3"/>
      <c r="S139" s="3"/>
    </row>
    <row r="140" spans="2:19" ht="16.5">
      <c r="B140" s="73" t="s">
        <v>5</v>
      </c>
      <c r="C140" s="281" t="s">
        <v>657</v>
      </c>
      <c r="D140" s="232">
        <f>B148</f>
        <v>8</v>
      </c>
      <c r="E140" s="232"/>
      <c r="F140" s="232"/>
      <c r="G140" s="13"/>
      <c r="H140" s="15"/>
      <c r="I140" s="3"/>
      <c r="J140" s="3"/>
      <c r="K140" s="3"/>
      <c r="L140" s="3"/>
      <c r="M140" s="3"/>
      <c r="N140" s="3"/>
      <c r="O140" s="3"/>
      <c r="P140" s="3"/>
      <c r="Q140" s="3"/>
      <c r="R140" s="3"/>
      <c r="S140" s="3"/>
    </row>
    <row r="141" spans="2:19" ht="49.5">
      <c r="B141" s="227">
        <v>1</v>
      </c>
      <c r="C141" s="422" t="s">
        <v>174</v>
      </c>
      <c r="D141" s="471" t="s">
        <v>1794</v>
      </c>
      <c r="E141" s="471"/>
      <c r="F141" s="471"/>
      <c r="G141" s="13"/>
      <c r="H141" s="15" t="s">
        <v>72</v>
      </c>
      <c r="I141" s="3"/>
      <c r="J141" s="3"/>
      <c r="K141" s="3"/>
      <c r="L141" s="3"/>
      <c r="M141" s="3"/>
      <c r="N141" s="3"/>
      <c r="O141" s="3"/>
      <c r="P141" s="3"/>
      <c r="Q141" s="3"/>
      <c r="R141" s="3"/>
      <c r="S141" s="3"/>
    </row>
    <row r="142" spans="2:19" ht="33" customHeight="1">
      <c r="B142" s="227">
        <v>2</v>
      </c>
      <c r="C142" s="422" t="s">
        <v>641</v>
      </c>
      <c r="D142" s="471" t="s">
        <v>1794</v>
      </c>
      <c r="E142" s="471"/>
      <c r="F142" s="471"/>
      <c r="G142" s="13"/>
      <c r="H142" s="15" t="s">
        <v>72</v>
      </c>
      <c r="I142" s="3"/>
      <c r="J142" s="3"/>
      <c r="K142" s="3"/>
      <c r="L142" s="3"/>
      <c r="M142" s="3"/>
      <c r="N142" s="3"/>
      <c r="O142" s="3"/>
      <c r="P142" s="3"/>
      <c r="Q142" s="3"/>
      <c r="R142" s="3"/>
      <c r="S142" s="3"/>
    </row>
    <row r="143" spans="2:19" ht="36" customHeight="1">
      <c r="B143" s="227">
        <v>3</v>
      </c>
      <c r="C143" s="475" t="s">
        <v>175</v>
      </c>
      <c r="D143" s="471" t="s">
        <v>1794</v>
      </c>
      <c r="E143" s="471"/>
      <c r="F143" s="471"/>
      <c r="G143" s="13"/>
      <c r="H143" s="15" t="s">
        <v>72</v>
      </c>
      <c r="I143" s="3"/>
      <c r="J143" s="3"/>
      <c r="K143" s="3"/>
      <c r="L143" s="3"/>
      <c r="M143" s="3"/>
      <c r="N143" s="3"/>
      <c r="O143" s="3"/>
      <c r="P143" s="3"/>
      <c r="Q143" s="3"/>
      <c r="R143" s="3"/>
      <c r="S143" s="3"/>
    </row>
    <row r="144" spans="2:19" ht="49.5">
      <c r="B144" s="227">
        <v>4</v>
      </c>
      <c r="C144" s="422" t="s">
        <v>176</v>
      </c>
      <c r="D144" s="471" t="s">
        <v>1794</v>
      </c>
      <c r="E144" s="471"/>
      <c r="F144" s="471"/>
      <c r="G144" s="13"/>
      <c r="H144" s="15" t="s">
        <v>72</v>
      </c>
      <c r="I144" s="3"/>
      <c r="J144" s="3"/>
      <c r="K144" s="3"/>
      <c r="L144" s="3"/>
      <c r="M144" s="3"/>
      <c r="N144" s="3"/>
      <c r="O144" s="3"/>
      <c r="P144" s="3"/>
      <c r="Q144" s="3"/>
      <c r="R144" s="3"/>
      <c r="S144" s="3"/>
    </row>
    <row r="145" spans="2:19" ht="49.5">
      <c r="B145" s="227">
        <v>5</v>
      </c>
      <c r="C145" s="422" t="s">
        <v>177</v>
      </c>
      <c r="D145" s="471" t="s">
        <v>1794</v>
      </c>
      <c r="E145" s="471"/>
      <c r="F145" s="471"/>
      <c r="G145" s="13"/>
      <c r="H145" s="15" t="s">
        <v>72</v>
      </c>
      <c r="I145" s="3"/>
      <c r="J145" s="3"/>
      <c r="K145" s="3"/>
      <c r="L145" s="3"/>
      <c r="M145" s="3"/>
      <c r="N145" s="3"/>
      <c r="O145" s="3"/>
      <c r="P145" s="3"/>
      <c r="Q145" s="3"/>
      <c r="R145" s="3"/>
      <c r="S145" s="3"/>
    </row>
    <row r="146" spans="2:19" ht="45.75" customHeight="1">
      <c r="B146" s="227">
        <v>6</v>
      </c>
      <c r="C146" s="422" t="s">
        <v>178</v>
      </c>
      <c r="D146" s="471" t="s">
        <v>1794</v>
      </c>
      <c r="E146" s="471"/>
      <c r="F146" s="471"/>
      <c r="G146" s="13"/>
      <c r="H146" s="15" t="s">
        <v>72</v>
      </c>
      <c r="I146" s="3"/>
      <c r="J146" s="3"/>
      <c r="K146" s="3"/>
      <c r="L146" s="3"/>
      <c r="M146" s="3"/>
      <c r="N146" s="3"/>
      <c r="O146" s="3"/>
      <c r="P146" s="3"/>
      <c r="Q146" s="3"/>
      <c r="R146" s="3"/>
      <c r="S146" s="3"/>
    </row>
    <row r="147" spans="2:19" ht="49.5">
      <c r="B147" s="227">
        <v>7</v>
      </c>
      <c r="C147" s="422" t="s">
        <v>179</v>
      </c>
      <c r="D147" s="471" t="s">
        <v>1794</v>
      </c>
      <c r="E147" s="471"/>
      <c r="F147" s="471"/>
      <c r="G147" s="13"/>
      <c r="H147" s="15" t="s">
        <v>72</v>
      </c>
      <c r="I147" s="3"/>
      <c r="J147" s="3"/>
      <c r="K147" s="3"/>
      <c r="L147" s="3"/>
      <c r="M147" s="3"/>
      <c r="N147" s="3"/>
      <c r="O147" s="3"/>
      <c r="P147" s="3"/>
      <c r="Q147" s="3"/>
      <c r="R147" s="3"/>
      <c r="S147" s="3"/>
    </row>
    <row r="148" spans="2:19" ht="49.5">
      <c r="B148" s="227">
        <v>8</v>
      </c>
      <c r="C148" s="422" t="s">
        <v>180</v>
      </c>
      <c r="D148" s="471" t="s">
        <v>1794</v>
      </c>
      <c r="E148" s="471"/>
      <c r="F148" s="471"/>
      <c r="G148" s="13"/>
      <c r="H148" s="15" t="s">
        <v>72</v>
      </c>
      <c r="I148" s="3"/>
      <c r="J148" s="3"/>
      <c r="K148" s="3"/>
      <c r="L148" s="3"/>
      <c r="M148" s="3"/>
      <c r="N148" s="3"/>
      <c r="O148" s="3"/>
      <c r="P148" s="3"/>
      <c r="Q148" s="3"/>
      <c r="R148" s="3"/>
      <c r="S148" s="3"/>
    </row>
    <row r="149" spans="2:19" ht="98.25" customHeight="1">
      <c r="B149" s="13"/>
      <c r="C149" s="11" t="s">
        <v>11</v>
      </c>
      <c r="D149" s="6">
        <f>D140+D133</f>
        <v>14</v>
      </c>
      <c r="E149" s="6"/>
      <c r="F149" s="6"/>
      <c r="G149" s="6"/>
      <c r="H149" s="13"/>
      <c r="I149" s="446"/>
      <c r="J149" s="3"/>
      <c r="K149" s="3"/>
      <c r="L149" s="3"/>
      <c r="M149" s="3"/>
      <c r="N149" s="3"/>
      <c r="O149" s="3"/>
      <c r="P149" s="3"/>
      <c r="Q149" s="3"/>
      <c r="R149" s="3"/>
      <c r="S149" s="3"/>
    </row>
    <row r="150" spans="2:19" ht="32.25" customHeight="1"/>
    <row r="151" spans="2:19" s="5" customFormat="1" ht="15.75">
      <c r="B151" s="2"/>
      <c r="C151" s="2"/>
      <c r="D151" s="2"/>
      <c r="E151" s="2"/>
      <c r="F151" s="2"/>
      <c r="H151" s="2"/>
    </row>
    <row r="152" spans="2:19" ht="15.75"/>
    <row r="153" spans="2:19" ht="15.75"/>
    <row r="154" spans="2:19" ht="37.5">
      <c r="B154" s="8" t="s">
        <v>0</v>
      </c>
      <c r="C154" s="8" t="s">
        <v>3</v>
      </c>
      <c r="D154" s="9" t="s">
        <v>32</v>
      </c>
      <c r="E154" s="9"/>
      <c r="F154" s="9"/>
      <c r="G154" s="8"/>
      <c r="H154" s="8"/>
    </row>
    <row r="155" spans="2:19" ht="18.75">
      <c r="B155" s="17"/>
      <c r="C155" s="8" t="s">
        <v>19</v>
      </c>
      <c r="D155" s="17"/>
      <c r="E155" s="17"/>
      <c r="F155" s="17"/>
      <c r="G155" s="8"/>
      <c r="H155" s="17"/>
    </row>
    <row r="156" spans="2:19" s="7" customFormat="1" ht="25.5">
      <c r="B156" s="8" t="s">
        <v>4</v>
      </c>
      <c r="C156" s="282" t="s">
        <v>657</v>
      </c>
      <c r="D156" s="8">
        <f>B164</f>
        <v>8</v>
      </c>
      <c r="E156" s="8"/>
      <c r="F156" s="8"/>
      <c r="G156" s="8"/>
      <c r="H156" s="8"/>
    </row>
    <row r="157" spans="2:19" s="7" customFormat="1" ht="49.5">
      <c r="B157" s="39">
        <v>1</v>
      </c>
      <c r="C157" s="141" t="s">
        <v>174</v>
      </c>
      <c r="D157" s="471" t="s">
        <v>1794</v>
      </c>
      <c r="E157" s="471"/>
      <c r="F157" s="471"/>
      <c r="G157" s="8"/>
      <c r="H157" s="15" t="s">
        <v>72</v>
      </c>
    </row>
    <row r="158" spans="2:19" s="7" customFormat="1" ht="49.5">
      <c r="B158" s="39">
        <v>2</v>
      </c>
      <c r="C158" s="141" t="s">
        <v>641</v>
      </c>
      <c r="D158" s="471" t="s">
        <v>1794</v>
      </c>
      <c r="E158" s="471"/>
      <c r="F158" s="471"/>
      <c r="G158" s="8"/>
      <c r="H158" s="15" t="s">
        <v>72</v>
      </c>
    </row>
    <row r="159" spans="2:19" s="7" customFormat="1" ht="49.5">
      <c r="B159" s="39">
        <v>3</v>
      </c>
      <c r="C159" s="141" t="s">
        <v>175</v>
      </c>
      <c r="D159" s="471" t="s">
        <v>1794</v>
      </c>
      <c r="E159" s="471"/>
      <c r="F159" s="471"/>
      <c r="G159" s="8"/>
      <c r="H159" s="15" t="s">
        <v>72</v>
      </c>
    </row>
    <row r="160" spans="2:19" s="7" customFormat="1" ht="39" customHeight="1">
      <c r="B160" s="39">
        <v>4</v>
      </c>
      <c r="C160" s="141" t="s">
        <v>176</v>
      </c>
      <c r="D160" s="471" t="s">
        <v>1794</v>
      </c>
      <c r="E160" s="471"/>
      <c r="F160" s="471"/>
      <c r="G160" s="8"/>
      <c r="H160" s="15" t="s">
        <v>72</v>
      </c>
    </row>
    <row r="161" spans="2:8" s="7" customFormat="1" ht="39" customHeight="1">
      <c r="B161" s="39">
        <v>5</v>
      </c>
      <c r="C161" s="141" t="s">
        <v>177</v>
      </c>
      <c r="D161" s="471" t="s">
        <v>1794</v>
      </c>
      <c r="E161" s="471"/>
      <c r="F161" s="471"/>
      <c r="G161" s="8"/>
      <c r="H161" s="15" t="s">
        <v>72</v>
      </c>
    </row>
    <row r="162" spans="2:8" s="7" customFormat="1" ht="51" customHeight="1">
      <c r="B162" s="39">
        <v>6</v>
      </c>
      <c r="C162" s="141" t="s">
        <v>178</v>
      </c>
      <c r="D162" s="471" t="s">
        <v>1794</v>
      </c>
      <c r="E162" s="471"/>
      <c r="F162" s="471"/>
      <c r="G162" s="8"/>
      <c r="H162" s="15" t="s">
        <v>72</v>
      </c>
    </row>
    <row r="163" spans="2:8" s="7" customFormat="1" ht="49.5">
      <c r="B163" s="39">
        <v>7</v>
      </c>
      <c r="C163" s="141" t="s">
        <v>179</v>
      </c>
      <c r="D163" s="471" t="s">
        <v>1794</v>
      </c>
      <c r="E163" s="471"/>
      <c r="F163" s="471"/>
      <c r="G163" s="8"/>
      <c r="H163" s="15" t="s">
        <v>72</v>
      </c>
    </row>
    <row r="164" spans="2:8" s="7" customFormat="1" ht="49.5">
      <c r="B164" s="39">
        <v>8</v>
      </c>
      <c r="C164" s="141" t="s">
        <v>180</v>
      </c>
      <c r="D164" s="471" t="s">
        <v>1794</v>
      </c>
      <c r="E164" s="471"/>
      <c r="F164" s="471"/>
      <c r="G164" s="8"/>
      <c r="H164" s="15" t="s">
        <v>72</v>
      </c>
    </row>
    <row r="165" spans="2:8" ht="25.5">
      <c r="B165" s="6"/>
      <c r="C165" s="11" t="s">
        <v>11</v>
      </c>
      <c r="D165" s="6">
        <f>D156</f>
        <v>8</v>
      </c>
      <c r="E165" s="6"/>
      <c r="F165" s="6"/>
      <c r="G165" s="6"/>
      <c r="H165" s="6"/>
    </row>
    <row r="166" spans="2:8" ht="15.75"/>
    <row r="167" spans="2:8" ht="15.75">
      <c r="C167" s="2" t="s">
        <v>1801</v>
      </c>
    </row>
    <row r="168" spans="2:8" ht="15.75"/>
    <row r="169" spans="2:8" ht="15.75"/>
    <row r="170" spans="2:8" ht="15.75"/>
    <row r="171" spans="2:8" ht="15.75"/>
    <row r="172" spans="2:8" ht="15.75"/>
    <row r="173" spans="2:8" ht="15.75"/>
    <row r="174" spans="2:8" ht="15.75"/>
    <row r="175" spans="2:8" ht="15.75"/>
    <row r="176" spans="2:8"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row r="254" ht="15.75"/>
    <row r="255" ht="15.75"/>
    <row r="256" ht="15.75"/>
    <row r="257" ht="15.75"/>
    <row r="258" ht="15.75"/>
    <row r="259" ht="15.75"/>
    <row r="260" ht="15.75"/>
    <row r="261" ht="15.75"/>
    <row r="262" ht="15.75"/>
    <row r="263" ht="15.75"/>
    <row r="264" ht="15.75"/>
    <row r="265" ht="15.75"/>
    <row r="266" ht="15.75"/>
    <row r="267" ht="15.75"/>
    <row r="268" ht="15.75"/>
    <row r="269" ht="15.75"/>
    <row r="270" ht="15.75"/>
    <row r="271" ht="15.75"/>
    <row r="272" ht="15.75"/>
    <row r="273" ht="15.75"/>
    <row r="274" ht="15.75"/>
    <row r="275" ht="15.75"/>
    <row r="276" ht="15.75"/>
    <row r="277" ht="15.75"/>
    <row r="278" ht="15.75"/>
    <row r="279" ht="15.75"/>
    <row r="280" ht="15.75"/>
    <row r="281" ht="15.75"/>
    <row r="282" ht="15.75"/>
    <row r="283" ht="15.75"/>
    <row r="284" ht="15.75"/>
    <row r="285" ht="15.75"/>
    <row r="286" ht="15.75"/>
    <row r="287" ht="15.75"/>
    <row r="288" ht="15.75"/>
    <row r="289" ht="15.75"/>
    <row r="290" ht="15.75"/>
    <row r="291" ht="15.75"/>
    <row r="292" ht="15.75"/>
    <row r="293" ht="15.75"/>
    <row r="294" ht="15.75"/>
    <row r="295" ht="15.75"/>
    <row r="296" ht="15.75"/>
    <row r="297" ht="15.75"/>
    <row r="298" ht="15.75"/>
    <row r="299" ht="15.75"/>
    <row r="300" ht="15.75"/>
    <row r="301" ht="15.75"/>
    <row r="302" ht="15.75"/>
    <row r="303" ht="15.75"/>
    <row r="304" ht="15.75"/>
    <row r="305" ht="15.75"/>
    <row r="306" ht="15.75"/>
    <row r="307" ht="15.75"/>
    <row r="308" ht="15.75"/>
    <row r="309" ht="15.75"/>
    <row r="310" ht="15.75"/>
    <row r="311" ht="15.75"/>
    <row r="312" ht="15.75"/>
    <row r="313" ht="15.75"/>
    <row r="314" ht="15.75"/>
    <row r="315" ht="15.75"/>
    <row r="316" ht="15.75"/>
    <row r="317" ht="15.75"/>
    <row r="318" ht="15.75"/>
    <row r="319" ht="15.75"/>
    <row r="320" ht="15.75"/>
    <row r="321" ht="15.75"/>
    <row r="322" ht="15.75"/>
    <row r="323" ht="15.75"/>
    <row r="324" ht="15.75"/>
    <row r="325" ht="15.75"/>
    <row r="326" ht="15.75"/>
    <row r="327" ht="15.75"/>
    <row r="328" ht="15.75"/>
    <row r="329" ht="15.75"/>
    <row r="330" ht="15.75"/>
    <row r="331" ht="15.75"/>
    <row r="332" ht="15.75"/>
    <row r="333" ht="15.75"/>
    <row r="334" ht="15.75"/>
    <row r="335" ht="15.75"/>
    <row r="336" ht="15.75"/>
    <row r="337" ht="15.75"/>
    <row r="338" ht="15.75"/>
    <row r="339" ht="15.75"/>
    <row r="340" ht="15.75"/>
    <row r="341" ht="15.75"/>
    <row r="342" ht="15.75"/>
    <row r="343" ht="15.75"/>
    <row r="344" ht="15.75"/>
    <row r="345" ht="15.75"/>
    <row r="346" ht="15.75"/>
    <row r="347" ht="15.75"/>
    <row r="348" ht="15.75"/>
    <row r="349" ht="15.75"/>
    <row r="350" ht="15.75"/>
    <row r="351" ht="15.75"/>
    <row r="352" ht="15.75"/>
    <row r="353" ht="15.75"/>
    <row r="354" ht="15.75"/>
    <row r="355" ht="15.75"/>
    <row r="356" ht="15.75"/>
    <row r="357" ht="15.75"/>
    <row r="358" ht="15.75"/>
    <row r="359" ht="15.75"/>
    <row r="360" ht="15.75"/>
    <row r="361" ht="15.75"/>
    <row r="362" ht="15.75"/>
    <row r="363" ht="15.75"/>
  </sheetData>
  <mergeCells count="3">
    <mergeCell ref="C3:H3"/>
    <mergeCell ref="C4:H4"/>
    <mergeCell ref="C5:H5"/>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374"/>
  <sheetViews>
    <sheetView topLeftCell="A16" zoomScale="115" zoomScaleNormal="115" workbookViewId="0">
      <selection activeCell="D30" sqref="D30"/>
    </sheetView>
  </sheetViews>
  <sheetFormatPr defaultColWidth="9.140625" defaultRowHeight="18" customHeight="1"/>
  <cols>
    <col min="1" max="1" width="1.85546875" style="2" customWidth="1"/>
    <col min="2" max="2" width="6.140625" style="2" customWidth="1"/>
    <col min="3" max="3" width="71.5703125" style="2" customWidth="1"/>
    <col min="4" max="4" width="17.7109375" style="2" customWidth="1"/>
    <col min="5" max="5" width="10.28515625" style="5" customWidth="1"/>
    <col min="6" max="6" width="11.28515625" style="2" customWidth="1"/>
    <col min="7" max="16384" width="9.140625" style="2"/>
  </cols>
  <sheetData>
    <row r="3" spans="2:17" ht="15.75">
      <c r="C3" s="610" t="s">
        <v>17</v>
      </c>
      <c r="D3" s="610"/>
      <c r="E3" s="610"/>
      <c r="F3" s="610"/>
    </row>
    <row r="4" spans="2:17" ht="15.75">
      <c r="C4" s="610" t="s">
        <v>15</v>
      </c>
      <c r="D4" s="610"/>
      <c r="E4" s="610"/>
      <c r="F4" s="610"/>
    </row>
    <row r="5" spans="2:17" ht="15.75">
      <c r="C5" s="610" t="s">
        <v>16</v>
      </c>
      <c r="D5" s="611"/>
      <c r="E5" s="611"/>
      <c r="F5" s="611"/>
    </row>
    <row r="7" spans="2:17" ht="189.75" customHeight="1">
      <c r="B7" s="13" t="s">
        <v>0</v>
      </c>
      <c r="C7" s="434" t="s">
        <v>3</v>
      </c>
      <c r="D7" s="435" t="s">
        <v>1625</v>
      </c>
      <c r="E7" s="434" t="s">
        <v>250</v>
      </c>
      <c r="F7" s="434" t="s">
        <v>251</v>
      </c>
      <c r="G7" s="435" t="s">
        <v>1014</v>
      </c>
      <c r="H7" s="436" t="s">
        <v>1616</v>
      </c>
      <c r="I7" s="436" t="s">
        <v>1626</v>
      </c>
      <c r="J7" s="436" t="s">
        <v>1617</v>
      </c>
      <c r="K7" s="436" t="s">
        <v>1627</v>
      </c>
      <c r="L7" s="435" t="s">
        <v>1608</v>
      </c>
      <c r="M7" s="435" t="s">
        <v>1628</v>
      </c>
      <c r="N7" s="431" t="s">
        <v>1634</v>
      </c>
      <c r="O7" s="431" t="s">
        <v>1635</v>
      </c>
      <c r="P7" s="431" t="s">
        <v>1637</v>
      </c>
      <c r="Q7" s="438" t="s">
        <v>1636</v>
      </c>
    </row>
    <row r="8" spans="2:17" ht="66">
      <c r="B8" s="15"/>
      <c r="C8" s="13"/>
      <c r="D8" s="65" t="s">
        <v>1344</v>
      </c>
      <c r="E8" s="13"/>
      <c r="F8" s="15"/>
      <c r="G8" s="3"/>
      <c r="H8" s="3"/>
      <c r="I8" s="3"/>
      <c r="J8" s="3"/>
      <c r="K8" s="3"/>
      <c r="L8" s="3"/>
      <c r="M8" s="3"/>
      <c r="N8" s="3"/>
      <c r="O8" s="3"/>
      <c r="P8" s="3"/>
      <c r="Q8" s="3"/>
    </row>
    <row r="9" spans="2:17" s="5" customFormat="1" ht="16.5">
      <c r="B9" s="94" t="s">
        <v>4</v>
      </c>
      <c r="C9" s="95" t="s">
        <v>1028</v>
      </c>
      <c r="D9" s="102">
        <f>B18</f>
        <v>9</v>
      </c>
      <c r="E9" s="93"/>
      <c r="F9" s="98"/>
      <c r="G9" s="1"/>
      <c r="H9" s="1"/>
      <c r="I9" s="1"/>
      <c r="J9" s="1"/>
      <c r="K9" s="1"/>
      <c r="L9" s="1"/>
      <c r="M9" s="1"/>
      <c r="N9" s="1"/>
      <c r="O9" s="1"/>
      <c r="P9" s="1"/>
      <c r="Q9" s="1"/>
    </row>
    <row r="10" spans="2:17" s="5" customFormat="1" ht="66">
      <c r="B10" s="96">
        <v>1</v>
      </c>
      <c r="C10" s="334" t="s">
        <v>1021</v>
      </c>
      <c r="D10" s="65" t="s">
        <v>1344</v>
      </c>
      <c r="E10" s="93"/>
      <c r="F10" s="98" t="s">
        <v>72</v>
      </c>
      <c r="G10" s="1"/>
      <c r="H10" s="1"/>
      <c r="I10" s="1"/>
      <c r="J10" s="1"/>
      <c r="K10" s="1"/>
      <c r="L10" s="1"/>
      <c r="M10" s="1"/>
      <c r="N10" s="1"/>
      <c r="O10" s="1"/>
      <c r="P10" s="1"/>
      <c r="Q10" s="1"/>
    </row>
    <row r="11" spans="2:17" s="5" customFormat="1" ht="66">
      <c r="B11" s="96">
        <v>2</v>
      </c>
      <c r="C11" s="334" t="s">
        <v>1022</v>
      </c>
      <c r="D11" s="65" t="s">
        <v>1344</v>
      </c>
      <c r="E11" s="93"/>
      <c r="F11" s="98" t="s">
        <v>72</v>
      </c>
      <c r="G11" s="1"/>
      <c r="H11" s="1"/>
      <c r="I11" s="1"/>
      <c r="J11" s="1"/>
      <c r="K11" s="1"/>
      <c r="L11" s="1"/>
      <c r="M11" s="1"/>
      <c r="N11" s="1"/>
      <c r="O11" s="1"/>
      <c r="P11" s="1"/>
      <c r="Q11" s="1"/>
    </row>
    <row r="12" spans="2:17" s="5" customFormat="1" ht="66">
      <c r="B12" s="96">
        <v>3</v>
      </c>
      <c r="C12" s="334" t="s">
        <v>1161</v>
      </c>
      <c r="D12" s="65" t="s">
        <v>1344</v>
      </c>
      <c r="E12" s="93"/>
      <c r="F12" s="98" t="s">
        <v>72</v>
      </c>
      <c r="G12" s="1"/>
      <c r="H12" s="1"/>
      <c r="I12" s="1"/>
      <c r="J12" s="1"/>
      <c r="K12" s="1"/>
      <c r="L12" s="1"/>
      <c r="M12" s="1"/>
      <c r="N12" s="1"/>
      <c r="O12" s="1"/>
      <c r="P12" s="1"/>
      <c r="Q12" s="1"/>
    </row>
    <row r="13" spans="2:17" s="5" customFormat="1" ht="66">
      <c r="B13" s="96">
        <v>4</v>
      </c>
      <c r="C13" s="334" t="s">
        <v>1162</v>
      </c>
      <c r="D13" s="65" t="s">
        <v>1344</v>
      </c>
      <c r="E13" s="93"/>
      <c r="F13" s="98" t="s">
        <v>72</v>
      </c>
      <c r="G13" s="1"/>
      <c r="H13" s="1"/>
      <c r="I13" s="1"/>
      <c r="J13" s="1"/>
      <c r="K13" s="1"/>
      <c r="L13" s="1"/>
      <c r="M13" s="1"/>
      <c r="N13" s="1"/>
      <c r="O13" s="1"/>
      <c r="P13" s="1"/>
      <c r="Q13" s="1"/>
    </row>
    <row r="14" spans="2:17" s="5" customFormat="1" ht="66">
      <c r="B14" s="96">
        <v>5</v>
      </c>
      <c r="C14" s="334" t="s">
        <v>1023</v>
      </c>
      <c r="D14" s="65" t="s">
        <v>1344</v>
      </c>
      <c r="E14" s="93"/>
      <c r="F14" s="98" t="s">
        <v>72</v>
      </c>
      <c r="G14" s="1"/>
      <c r="H14" s="1"/>
      <c r="I14" s="1"/>
      <c r="J14" s="1"/>
      <c r="K14" s="1"/>
      <c r="L14" s="1"/>
      <c r="M14" s="1"/>
      <c r="N14" s="1"/>
      <c r="O14" s="1"/>
      <c r="P14" s="1"/>
      <c r="Q14" s="1"/>
    </row>
    <row r="15" spans="2:17" s="5" customFormat="1" ht="66">
      <c r="B15" s="96">
        <v>6</v>
      </c>
      <c r="C15" s="189" t="s">
        <v>1024</v>
      </c>
      <c r="D15" s="65" t="s">
        <v>1344</v>
      </c>
      <c r="E15" s="98"/>
      <c r="F15" s="98" t="s">
        <v>72</v>
      </c>
      <c r="G15" s="1"/>
      <c r="H15" s="1"/>
      <c r="I15" s="1"/>
      <c r="J15" s="1"/>
      <c r="K15" s="1"/>
      <c r="L15" s="1"/>
      <c r="M15" s="1"/>
      <c r="N15" s="1"/>
      <c r="O15" s="1"/>
      <c r="P15" s="1"/>
      <c r="Q15" s="1"/>
    </row>
    <row r="16" spans="2:17" s="5" customFormat="1" ht="66">
      <c r="B16" s="96">
        <v>7</v>
      </c>
      <c r="C16" s="189" t="s">
        <v>1025</v>
      </c>
      <c r="D16" s="65" t="s">
        <v>1344</v>
      </c>
      <c r="E16" s="98"/>
      <c r="F16" s="98" t="s">
        <v>72</v>
      </c>
      <c r="G16" s="1"/>
      <c r="H16" s="1"/>
      <c r="I16" s="1"/>
      <c r="J16" s="1"/>
      <c r="K16" s="1"/>
      <c r="L16" s="1"/>
      <c r="M16" s="1"/>
      <c r="N16" s="1"/>
      <c r="O16" s="1"/>
      <c r="P16" s="1"/>
      <c r="Q16" s="1"/>
    </row>
    <row r="17" spans="2:17" s="5" customFormat="1" ht="66">
      <c r="B17" s="96">
        <v>8</v>
      </c>
      <c r="C17" s="189" t="s">
        <v>1026</v>
      </c>
      <c r="D17" s="65" t="s">
        <v>1344</v>
      </c>
      <c r="E17" s="98"/>
      <c r="F17" s="98" t="s">
        <v>72</v>
      </c>
      <c r="G17" s="1"/>
      <c r="H17" s="1"/>
      <c r="I17" s="1"/>
      <c r="J17" s="1"/>
      <c r="K17" s="1"/>
      <c r="L17" s="1"/>
      <c r="M17" s="1"/>
      <c r="N17" s="1"/>
      <c r="O17" s="1"/>
      <c r="P17" s="1"/>
      <c r="Q17" s="1"/>
    </row>
    <row r="18" spans="2:17" s="5" customFormat="1" ht="66">
      <c r="B18" s="96">
        <v>9</v>
      </c>
      <c r="C18" s="74" t="s">
        <v>1027</v>
      </c>
      <c r="D18" s="65" t="s">
        <v>1344</v>
      </c>
      <c r="E18" s="98"/>
      <c r="F18" s="98" t="s">
        <v>72</v>
      </c>
      <c r="G18" s="1"/>
      <c r="H18" s="1"/>
      <c r="I18" s="1"/>
      <c r="J18" s="1"/>
      <c r="K18" s="1"/>
      <c r="L18" s="1"/>
      <c r="M18" s="1"/>
      <c r="N18" s="1"/>
      <c r="O18" s="1"/>
      <c r="P18" s="1"/>
      <c r="Q18" s="1"/>
    </row>
    <row r="19" spans="2:17" s="5" customFormat="1" ht="66">
      <c r="B19" s="94" t="s">
        <v>5</v>
      </c>
      <c r="C19" s="123" t="s">
        <v>1029</v>
      </c>
      <c r="D19" s="65" t="s">
        <v>1344</v>
      </c>
      <c r="E19" s="98"/>
      <c r="F19" s="98"/>
      <c r="G19" s="1"/>
      <c r="H19" s="1"/>
      <c r="I19" s="1"/>
      <c r="J19" s="1"/>
      <c r="K19" s="1"/>
      <c r="L19" s="1"/>
      <c r="M19" s="1"/>
      <c r="N19" s="1"/>
      <c r="O19" s="1"/>
      <c r="P19" s="1"/>
      <c r="Q19" s="1"/>
    </row>
    <row r="20" spans="2:17" s="5" customFormat="1" ht="66">
      <c r="B20" s="96">
        <v>1</v>
      </c>
      <c r="C20" s="74" t="s">
        <v>1030</v>
      </c>
      <c r="D20" s="65" t="s">
        <v>1344</v>
      </c>
      <c r="E20" s="98"/>
      <c r="F20" s="98" t="s">
        <v>72</v>
      </c>
      <c r="G20" s="1"/>
      <c r="H20" s="1"/>
      <c r="I20" s="1"/>
      <c r="J20" s="1"/>
      <c r="K20" s="1"/>
      <c r="L20" s="1"/>
      <c r="M20" s="1"/>
      <c r="N20" s="1"/>
      <c r="O20" s="1"/>
      <c r="P20" s="1"/>
      <c r="Q20" s="1"/>
    </row>
    <row r="21" spans="2:17" s="5" customFormat="1" ht="49.5">
      <c r="B21" s="96">
        <v>2</v>
      </c>
      <c r="C21" s="74" t="s">
        <v>1031</v>
      </c>
      <c r="D21" s="101" t="s">
        <v>1830</v>
      </c>
      <c r="E21" s="98"/>
      <c r="F21" s="98"/>
      <c r="G21" s="1" t="s">
        <v>72</v>
      </c>
      <c r="H21" s="1"/>
      <c r="I21" s="1"/>
      <c r="J21" s="1"/>
      <c r="K21" s="1"/>
      <c r="L21" s="1"/>
      <c r="M21" s="1"/>
      <c r="N21" s="1"/>
      <c r="O21" s="1"/>
      <c r="P21" s="1"/>
      <c r="Q21" s="1"/>
    </row>
    <row r="22" spans="2:17" s="5" customFormat="1" ht="49.5">
      <c r="B22" s="96">
        <v>3</v>
      </c>
      <c r="C22" s="74" t="s">
        <v>1032</v>
      </c>
      <c r="D22" s="101" t="s">
        <v>1830</v>
      </c>
      <c r="E22" s="98"/>
      <c r="F22" s="98"/>
      <c r="G22" s="1" t="s">
        <v>72</v>
      </c>
      <c r="H22" s="1"/>
      <c r="I22" s="1"/>
      <c r="J22" s="1"/>
      <c r="K22" s="1"/>
      <c r="L22" s="1"/>
      <c r="M22" s="1"/>
      <c r="N22" s="1"/>
      <c r="O22" s="1"/>
      <c r="P22" s="1"/>
      <c r="Q22" s="1"/>
    </row>
    <row r="23" spans="2:17" s="5" customFormat="1" ht="16.5">
      <c r="B23" s="94" t="s">
        <v>7</v>
      </c>
      <c r="C23" s="123" t="s">
        <v>1033</v>
      </c>
      <c r="D23" s="98">
        <f>B58</f>
        <v>35</v>
      </c>
      <c r="E23" s="98"/>
      <c r="F23" s="98"/>
      <c r="G23" s="1"/>
      <c r="H23" s="1"/>
      <c r="I23" s="1"/>
      <c r="J23" s="1"/>
      <c r="K23" s="1"/>
      <c r="L23" s="1"/>
      <c r="M23" s="1"/>
      <c r="N23" s="1"/>
      <c r="O23" s="1"/>
      <c r="P23" s="1"/>
      <c r="Q23" s="1"/>
    </row>
    <row r="24" spans="2:17" s="5" customFormat="1" ht="66">
      <c r="B24" s="96">
        <v>1</v>
      </c>
      <c r="C24" s="99" t="s">
        <v>1051</v>
      </c>
      <c r="D24" s="65" t="s">
        <v>1344</v>
      </c>
      <c r="E24" s="98"/>
      <c r="F24" s="98" t="s">
        <v>72</v>
      </c>
      <c r="G24" s="1"/>
      <c r="H24" s="1"/>
      <c r="I24" s="1"/>
      <c r="J24" s="1"/>
      <c r="K24" s="1"/>
      <c r="L24" s="1"/>
      <c r="M24" s="1"/>
      <c r="N24" s="1"/>
      <c r="O24" s="1"/>
      <c r="P24" s="1"/>
      <c r="Q24" s="1"/>
    </row>
    <row r="25" spans="2:17" s="5" customFormat="1" ht="66">
      <c r="B25" s="96">
        <v>2</v>
      </c>
      <c r="C25" s="99" t="s">
        <v>1052</v>
      </c>
      <c r="D25" s="65" t="s">
        <v>1344</v>
      </c>
      <c r="E25" s="98"/>
      <c r="F25" s="98" t="s">
        <v>72</v>
      </c>
      <c r="G25" s="1"/>
      <c r="H25" s="1"/>
      <c r="I25" s="1"/>
      <c r="J25" s="1"/>
      <c r="K25" s="1"/>
      <c r="L25" s="1"/>
      <c r="M25" s="1"/>
      <c r="N25" s="1"/>
      <c r="O25" s="1"/>
      <c r="P25" s="1"/>
      <c r="Q25" s="1"/>
    </row>
    <row r="26" spans="2:17" s="5" customFormat="1" ht="66">
      <c r="B26" s="96">
        <v>3</v>
      </c>
      <c r="C26" s="99" t="s">
        <v>1053</v>
      </c>
      <c r="D26" s="65" t="s">
        <v>1344</v>
      </c>
      <c r="E26" s="98"/>
      <c r="F26" s="98" t="s">
        <v>72</v>
      </c>
      <c r="G26" s="1"/>
      <c r="H26" s="1"/>
      <c r="I26" s="1"/>
      <c r="J26" s="1"/>
      <c r="K26" s="1"/>
      <c r="L26" s="1"/>
      <c r="M26" s="1"/>
      <c r="N26" s="1"/>
      <c r="O26" s="1"/>
      <c r="P26" s="1"/>
      <c r="Q26" s="1"/>
    </row>
    <row r="27" spans="2:17" s="5" customFormat="1" ht="66">
      <c r="B27" s="96">
        <v>4</v>
      </c>
      <c r="C27" s="99" t="s">
        <v>1054</v>
      </c>
      <c r="D27" s="65" t="s">
        <v>1344</v>
      </c>
      <c r="E27" s="98"/>
      <c r="F27" s="98" t="s">
        <v>72</v>
      </c>
      <c r="G27" s="1"/>
      <c r="H27" s="1"/>
      <c r="I27" s="1"/>
      <c r="J27" s="1"/>
      <c r="K27" s="1"/>
      <c r="L27" s="1"/>
      <c r="M27" s="1"/>
      <c r="N27" s="1"/>
      <c r="O27" s="1"/>
      <c r="P27" s="1"/>
      <c r="Q27" s="1"/>
    </row>
    <row r="28" spans="2:17" s="5" customFormat="1" ht="34.5" customHeight="1">
      <c r="B28" s="96">
        <v>5</v>
      </c>
      <c r="C28" s="99" t="s">
        <v>1055</v>
      </c>
      <c r="D28" s="65" t="s">
        <v>1344</v>
      </c>
      <c r="E28" s="98"/>
      <c r="F28" s="98" t="s">
        <v>72</v>
      </c>
      <c r="G28" s="1"/>
      <c r="H28" s="1"/>
      <c r="I28" s="1"/>
      <c r="J28" s="1"/>
      <c r="K28" s="1"/>
      <c r="L28" s="1"/>
      <c r="M28" s="1"/>
      <c r="N28" s="1"/>
      <c r="O28" s="1"/>
      <c r="P28" s="1"/>
      <c r="Q28" s="1"/>
    </row>
    <row r="29" spans="2:17" s="5" customFormat="1" ht="66">
      <c r="B29" s="96">
        <v>6</v>
      </c>
      <c r="C29" s="99" t="s">
        <v>1056</v>
      </c>
      <c r="D29" s="65" t="s">
        <v>1344</v>
      </c>
      <c r="E29" s="98"/>
      <c r="F29" s="98" t="s">
        <v>72</v>
      </c>
      <c r="G29" s="1"/>
      <c r="H29" s="1"/>
      <c r="I29" s="1"/>
      <c r="J29" s="1"/>
      <c r="K29" s="1"/>
      <c r="L29" s="1"/>
      <c r="M29" s="1"/>
      <c r="N29" s="1"/>
      <c r="O29" s="1"/>
      <c r="P29" s="1"/>
      <c r="Q29" s="1"/>
    </row>
    <row r="30" spans="2:17" s="5" customFormat="1" ht="66">
      <c r="B30" s="96">
        <v>7</v>
      </c>
      <c r="C30" s="99" t="s">
        <v>1057</v>
      </c>
      <c r="D30" s="65" t="s">
        <v>1344</v>
      </c>
      <c r="E30" s="98"/>
      <c r="F30" s="98" t="s">
        <v>72</v>
      </c>
      <c r="G30" s="1"/>
      <c r="H30" s="1"/>
      <c r="I30" s="1"/>
      <c r="J30" s="1"/>
      <c r="K30" s="1"/>
      <c r="L30" s="1"/>
      <c r="M30" s="1"/>
      <c r="N30" s="1"/>
      <c r="O30" s="1"/>
      <c r="P30" s="1"/>
      <c r="Q30" s="1"/>
    </row>
    <row r="31" spans="2:17" s="5" customFormat="1" ht="47.25" customHeight="1">
      <c r="B31" s="96">
        <v>8</v>
      </c>
      <c r="C31" s="99" t="s">
        <v>1058</v>
      </c>
      <c r="D31" s="65" t="s">
        <v>1344</v>
      </c>
      <c r="E31" s="98"/>
      <c r="F31" s="98" t="s">
        <v>72</v>
      </c>
      <c r="G31" s="1"/>
      <c r="H31" s="1"/>
      <c r="I31" s="1"/>
      <c r="J31" s="1"/>
      <c r="K31" s="1"/>
      <c r="L31" s="1"/>
      <c r="M31" s="1"/>
      <c r="N31" s="1"/>
      <c r="O31" s="1"/>
      <c r="P31" s="1"/>
      <c r="Q31" s="1"/>
    </row>
    <row r="32" spans="2:17" s="5" customFormat="1" ht="66">
      <c r="B32" s="96">
        <v>9</v>
      </c>
      <c r="C32" s="99" t="s">
        <v>1059</v>
      </c>
      <c r="D32" s="65" t="s">
        <v>1344</v>
      </c>
      <c r="E32" s="98"/>
      <c r="F32" s="98" t="s">
        <v>72</v>
      </c>
      <c r="G32" s="1"/>
      <c r="H32" s="1"/>
      <c r="I32" s="1"/>
      <c r="J32" s="1"/>
      <c r="K32" s="1"/>
      <c r="L32" s="1"/>
      <c r="M32" s="1"/>
      <c r="N32" s="1"/>
      <c r="O32" s="1"/>
      <c r="P32" s="1"/>
      <c r="Q32" s="1"/>
    </row>
    <row r="33" spans="2:17" s="5" customFormat="1" ht="66">
      <c r="B33" s="96">
        <v>10</v>
      </c>
      <c r="C33" s="99" t="s">
        <v>1060</v>
      </c>
      <c r="D33" s="65" t="s">
        <v>1344</v>
      </c>
      <c r="E33" s="98"/>
      <c r="F33" s="98" t="s">
        <v>72</v>
      </c>
      <c r="G33" s="1"/>
      <c r="H33" s="1"/>
      <c r="I33" s="1"/>
      <c r="J33" s="1"/>
      <c r="K33" s="1"/>
      <c r="L33" s="1"/>
      <c r="M33" s="1"/>
      <c r="N33" s="1"/>
      <c r="O33" s="1"/>
      <c r="P33" s="1"/>
      <c r="Q33" s="1"/>
    </row>
    <row r="34" spans="2:17" s="5" customFormat="1" ht="66">
      <c r="B34" s="96">
        <v>11</v>
      </c>
      <c r="C34" s="99" t="s">
        <v>1061</v>
      </c>
      <c r="D34" s="65" t="s">
        <v>1344</v>
      </c>
      <c r="E34" s="98"/>
      <c r="F34" s="98" t="s">
        <v>72</v>
      </c>
      <c r="G34" s="1"/>
      <c r="H34" s="1"/>
      <c r="I34" s="1"/>
      <c r="J34" s="1"/>
      <c r="K34" s="1"/>
      <c r="L34" s="1"/>
      <c r="M34" s="1"/>
      <c r="N34" s="1"/>
      <c r="O34" s="1"/>
      <c r="P34" s="1"/>
      <c r="Q34" s="1"/>
    </row>
    <row r="35" spans="2:17" s="5" customFormat="1" ht="34.5" customHeight="1">
      <c r="B35" s="96">
        <v>12</v>
      </c>
      <c r="C35" s="99" t="s">
        <v>1062</v>
      </c>
      <c r="D35" s="65" t="s">
        <v>1344</v>
      </c>
      <c r="E35" s="98"/>
      <c r="F35" s="98" t="s">
        <v>72</v>
      </c>
      <c r="G35" s="1"/>
      <c r="H35" s="1"/>
      <c r="I35" s="1"/>
      <c r="J35" s="1"/>
      <c r="K35" s="1"/>
      <c r="L35" s="1"/>
      <c r="M35" s="1"/>
      <c r="N35" s="1"/>
      <c r="O35" s="1"/>
      <c r="P35" s="1"/>
      <c r="Q35" s="1"/>
    </row>
    <row r="36" spans="2:17" s="5" customFormat="1" ht="40.5" customHeight="1">
      <c r="B36" s="96">
        <v>13</v>
      </c>
      <c r="C36" s="99" t="s">
        <v>1063</v>
      </c>
      <c r="D36" s="65" t="s">
        <v>1344</v>
      </c>
      <c r="E36" s="98"/>
      <c r="F36" s="98" t="s">
        <v>72</v>
      </c>
      <c r="G36" s="1"/>
      <c r="H36" s="1"/>
      <c r="I36" s="1"/>
      <c r="J36" s="1"/>
      <c r="K36" s="1"/>
      <c r="L36" s="1"/>
      <c r="M36" s="1"/>
      <c r="N36" s="1"/>
      <c r="O36" s="1"/>
      <c r="P36" s="1"/>
      <c r="Q36" s="1"/>
    </row>
    <row r="37" spans="2:17" s="5" customFormat="1" ht="66">
      <c r="B37" s="96">
        <v>14</v>
      </c>
      <c r="C37" s="99" t="s">
        <v>1064</v>
      </c>
      <c r="D37" s="65" t="s">
        <v>1344</v>
      </c>
      <c r="E37" s="98"/>
      <c r="F37" s="98" t="s">
        <v>72</v>
      </c>
      <c r="G37" s="1"/>
      <c r="H37" s="1"/>
      <c r="I37" s="1"/>
      <c r="J37" s="1"/>
      <c r="K37" s="1"/>
      <c r="L37" s="1"/>
      <c r="M37" s="1"/>
      <c r="N37" s="1"/>
      <c r="O37" s="1"/>
      <c r="P37" s="1"/>
      <c r="Q37" s="1"/>
    </row>
    <row r="38" spans="2:17" s="5" customFormat="1" ht="66">
      <c r="B38" s="96">
        <v>15</v>
      </c>
      <c r="C38" s="99" t="s">
        <v>1065</v>
      </c>
      <c r="D38" s="65" t="s">
        <v>1344</v>
      </c>
      <c r="E38" s="98"/>
      <c r="F38" s="98" t="s">
        <v>72</v>
      </c>
      <c r="G38" s="1"/>
      <c r="H38" s="1"/>
      <c r="I38" s="1"/>
      <c r="J38" s="1"/>
      <c r="K38" s="1"/>
      <c r="L38" s="1"/>
      <c r="M38" s="1"/>
      <c r="N38" s="1"/>
      <c r="O38" s="1"/>
      <c r="P38" s="1"/>
      <c r="Q38" s="1"/>
    </row>
    <row r="39" spans="2:17" s="5" customFormat="1" ht="50.25" customHeight="1">
      <c r="B39" s="96">
        <v>16</v>
      </c>
      <c r="C39" s="99" t="s">
        <v>1067</v>
      </c>
      <c r="D39" s="65" t="s">
        <v>1344</v>
      </c>
      <c r="E39" s="98"/>
      <c r="F39" s="98" t="s">
        <v>72</v>
      </c>
      <c r="G39" s="1"/>
      <c r="H39" s="1"/>
      <c r="I39" s="1"/>
      <c r="J39" s="1"/>
      <c r="K39" s="1"/>
      <c r="L39" s="1"/>
      <c r="M39" s="1"/>
      <c r="N39" s="1"/>
      <c r="O39" s="1"/>
      <c r="P39" s="1"/>
      <c r="Q39" s="1"/>
    </row>
    <row r="40" spans="2:17" s="5" customFormat="1" ht="66">
      <c r="B40" s="96">
        <v>17</v>
      </c>
      <c r="C40" s="189" t="s">
        <v>1034</v>
      </c>
      <c r="D40" s="65" t="s">
        <v>1344</v>
      </c>
      <c r="E40" s="98"/>
      <c r="F40" s="98" t="s">
        <v>72</v>
      </c>
      <c r="G40" s="1"/>
      <c r="H40" s="1"/>
      <c r="I40" s="1"/>
      <c r="J40" s="1"/>
      <c r="K40" s="1"/>
      <c r="L40" s="1"/>
      <c r="M40" s="1"/>
      <c r="N40" s="1"/>
      <c r="O40" s="1"/>
      <c r="P40" s="1"/>
      <c r="Q40" s="1"/>
    </row>
    <row r="41" spans="2:17" s="5" customFormat="1" ht="66">
      <c r="B41" s="96">
        <v>18</v>
      </c>
      <c r="C41" s="189" t="s">
        <v>1035</v>
      </c>
      <c r="D41" s="65" t="s">
        <v>1344</v>
      </c>
      <c r="E41" s="98"/>
      <c r="F41" s="98" t="s">
        <v>72</v>
      </c>
      <c r="G41" s="1"/>
      <c r="H41" s="1"/>
      <c r="I41" s="1"/>
      <c r="J41" s="1"/>
      <c r="K41" s="1"/>
      <c r="L41" s="1"/>
      <c r="M41" s="1"/>
      <c r="N41" s="1"/>
      <c r="O41" s="1"/>
      <c r="P41" s="1"/>
      <c r="Q41" s="1"/>
    </row>
    <row r="42" spans="2:17" s="5" customFormat="1" ht="52.5" customHeight="1">
      <c r="B42" s="96">
        <v>19</v>
      </c>
      <c r="C42" s="99" t="s">
        <v>1066</v>
      </c>
      <c r="D42" s="65" t="s">
        <v>1344</v>
      </c>
      <c r="E42" s="93"/>
      <c r="F42" s="93" t="s">
        <v>72</v>
      </c>
      <c r="G42" s="1"/>
      <c r="H42" s="1"/>
      <c r="I42" s="1"/>
      <c r="J42" s="1"/>
      <c r="K42" s="1"/>
      <c r="L42" s="1"/>
      <c r="M42" s="1"/>
      <c r="N42" s="1"/>
      <c r="O42" s="1"/>
      <c r="P42" s="1"/>
      <c r="Q42" s="1"/>
    </row>
    <row r="43" spans="2:17" s="5" customFormat="1" ht="66">
      <c r="B43" s="96">
        <v>20</v>
      </c>
      <c r="C43" s="189" t="s">
        <v>1036</v>
      </c>
      <c r="D43" s="65" t="s">
        <v>1344</v>
      </c>
      <c r="E43" s="98"/>
      <c r="F43" s="98" t="s">
        <v>72</v>
      </c>
      <c r="G43" s="1"/>
      <c r="H43" s="1"/>
      <c r="I43" s="1"/>
      <c r="J43" s="1"/>
      <c r="K43" s="1"/>
      <c r="L43" s="1"/>
      <c r="M43" s="1"/>
      <c r="N43" s="1"/>
      <c r="O43" s="1"/>
      <c r="P43" s="1"/>
      <c r="Q43" s="1"/>
    </row>
    <row r="44" spans="2:17" s="5" customFormat="1" ht="54" customHeight="1">
      <c r="B44" s="96">
        <v>21</v>
      </c>
      <c r="C44" s="189" t="s">
        <v>1037</v>
      </c>
      <c r="D44" s="65" t="s">
        <v>1344</v>
      </c>
      <c r="E44" s="98"/>
      <c r="F44" s="98" t="s">
        <v>72</v>
      </c>
      <c r="G44" s="1"/>
      <c r="H44" s="1"/>
      <c r="I44" s="1"/>
      <c r="J44" s="1"/>
      <c r="K44" s="1"/>
      <c r="L44" s="1"/>
      <c r="M44" s="1"/>
      <c r="N44" s="1"/>
      <c r="O44" s="1"/>
      <c r="P44" s="1"/>
      <c r="Q44" s="1"/>
    </row>
    <row r="45" spans="2:17" s="5" customFormat="1" ht="66">
      <c r="B45" s="96">
        <v>22</v>
      </c>
      <c r="C45" s="189" t="s">
        <v>1038</v>
      </c>
      <c r="D45" s="65" t="s">
        <v>1344</v>
      </c>
      <c r="E45" s="98"/>
      <c r="F45" s="98" t="s">
        <v>72</v>
      </c>
      <c r="G45" s="1"/>
      <c r="H45" s="1"/>
      <c r="I45" s="1"/>
      <c r="J45" s="1"/>
      <c r="K45" s="1"/>
      <c r="L45" s="1"/>
      <c r="M45" s="1"/>
      <c r="N45" s="1"/>
      <c r="O45" s="1"/>
      <c r="P45" s="1"/>
      <c r="Q45" s="1"/>
    </row>
    <row r="46" spans="2:17" s="5" customFormat="1" ht="66">
      <c r="B46" s="96">
        <v>23</v>
      </c>
      <c r="C46" s="99" t="s">
        <v>1068</v>
      </c>
      <c r="D46" s="65" t="s">
        <v>1344</v>
      </c>
      <c r="E46" s="93"/>
      <c r="F46" s="98" t="s">
        <v>72</v>
      </c>
      <c r="G46" s="1"/>
      <c r="H46" s="1"/>
      <c r="I46" s="1"/>
      <c r="J46" s="1"/>
      <c r="K46" s="1"/>
      <c r="L46" s="1"/>
      <c r="M46" s="1"/>
      <c r="N46" s="1"/>
      <c r="O46" s="1"/>
      <c r="P46" s="1"/>
      <c r="Q46" s="1"/>
    </row>
    <row r="47" spans="2:17" s="5" customFormat="1" ht="66">
      <c r="B47" s="96">
        <v>24</v>
      </c>
      <c r="C47" s="189" t="s">
        <v>1039</v>
      </c>
      <c r="D47" s="65" t="s">
        <v>1344</v>
      </c>
      <c r="E47" s="98"/>
      <c r="F47" s="98" t="s">
        <v>72</v>
      </c>
      <c r="G47" s="1"/>
      <c r="H47" s="1"/>
      <c r="I47" s="1"/>
      <c r="J47" s="1"/>
      <c r="K47" s="1"/>
      <c r="L47" s="1"/>
      <c r="M47" s="1"/>
      <c r="N47" s="1"/>
      <c r="O47" s="1"/>
      <c r="P47" s="1"/>
      <c r="Q47" s="1"/>
    </row>
    <row r="48" spans="2:17" s="5" customFormat="1" ht="67.5" customHeight="1">
      <c r="B48" s="96">
        <v>25</v>
      </c>
      <c r="C48" s="86" t="s">
        <v>1040</v>
      </c>
      <c r="D48" s="65" t="s">
        <v>1344</v>
      </c>
      <c r="E48" s="98"/>
      <c r="F48" s="98" t="s">
        <v>72</v>
      </c>
      <c r="G48" s="1"/>
      <c r="H48" s="1"/>
      <c r="I48" s="1"/>
      <c r="J48" s="1"/>
      <c r="K48" s="1"/>
      <c r="L48" s="1"/>
      <c r="M48" s="1"/>
      <c r="N48" s="1"/>
      <c r="O48" s="1"/>
      <c r="P48" s="1"/>
      <c r="Q48" s="1"/>
    </row>
    <row r="49" spans="2:17" s="5" customFormat="1" ht="28.5" customHeight="1">
      <c r="B49" s="96">
        <v>26</v>
      </c>
      <c r="C49" s="189" t="s">
        <v>1041</v>
      </c>
      <c r="D49" s="65" t="s">
        <v>1344</v>
      </c>
      <c r="E49" s="98"/>
      <c r="F49" s="98" t="s">
        <v>72</v>
      </c>
      <c r="G49" s="1"/>
      <c r="H49" s="1"/>
      <c r="I49" s="1"/>
      <c r="J49" s="1"/>
      <c r="K49" s="1"/>
      <c r="L49" s="1"/>
      <c r="M49" s="1"/>
      <c r="N49" s="1"/>
      <c r="O49" s="1"/>
      <c r="P49" s="1"/>
      <c r="Q49" s="1"/>
    </row>
    <row r="50" spans="2:17" s="5" customFormat="1" ht="66">
      <c r="B50" s="96">
        <v>27</v>
      </c>
      <c r="C50" s="189" t="s">
        <v>1042</v>
      </c>
      <c r="D50" s="65" t="s">
        <v>1344</v>
      </c>
      <c r="E50" s="98"/>
      <c r="F50" s="98" t="s">
        <v>72</v>
      </c>
      <c r="G50" s="1"/>
      <c r="H50" s="1"/>
      <c r="I50" s="1"/>
      <c r="J50" s="1"/>
      <c r="K50" s="1"/>
      <c r="L50" s="1"/>
      <c r="M50" s="1"/>
      <c r="N50" s="1"/>
      <c r="O50" s="1"/>
      <c r="P50" s="1"/>
      <c r="Q50" s="1"/>
    </row>
    <row r="51" spans="2:17" s="5" customFormat="1" ht="66">
      <c r="B51" s="96">
        <v>28</v>
      </c>
      <c r="C51" s="189" t="s">
        <v>1043</v>
      </c>
      <c r="D51" s="65" t="s">
        <v>1344</v>
      </c>
      <c r="E51" s="98"/>
      <c r="F51" s="98" t="s">
        <v>72</v>
      </c>
      <c r="G51" s="1"/>
      <c r="H51" s="1"/>
      <c r="I51" s="1"/>
      <c r="J51" s="1"/>
      <c r="K51" s="1"/>
      <c r="L51" s="1"/>
      <c r="M51" s="1"/>
      <c r="N51" s="1"/>
      <c r="O51" s="1"/>
      <c r="P51" s="1"/>
      <c r="Q51" s="1"/>
    </row>
    <row r="52" spans="2:17" s="5" customFormat="1" ht="66">
      <c r="B52" s="96">
        <v>29</v>
      </c>
      <c r="C52" s="189" t="s">
        <v>1044</v>
      </c>
      <c r="D52" s="65" t="s">
        <v>1344</v>
      </c>
      <c r="E52" s="98"/>
      <c r="F52" s="98" t="s">
        <v>72</v>
      </c>
      <c r="G52" s="1"/>
      <c r="H52" s="1"/>
      <c r="I52" s="1"/>
      <c r="J52" s="1"/>
      <c r="K52" s="1"/>
      <c r="L52" s="1"/>
      <c r="M52" s="1"/>
      <c r="N52" s="1"/>
      <c r="O52" s="1"/>
      <c r="P52" s="1"/>
      <c r="Q52" s="1"/>
    </row>
    <row r="53" spans="2:17" ht="66">
      <c r="B53" s="96">
        <v>30</v>
      </c>
      <c r="C53" s="189" t="s">
        <v>1045</v>
      </c>
      <c r="D53" s="65" t="s">
        <v>1344</v>
      </c>
      <c r="E53" s="98"/>
      <c r="F53" s="98" t="s">
        <v>72</v>
      </c>
      <c r="G53" s="3"/>
      <c r="H53" s="3"/>
      <c r="I53" s="3"/>
      <c r="J53" s="3"/>
      <c r="K53" s="3"/>
      <c r="L53" s="3"/>
      <c r="M53" s="3"/>
      <c r="N53" s="3"/>
      <c r="O53" s="3"/>
      <c r="P53" s="3"/>
      <c r="Q53" s="3"/>
    </row>
    <row r="54" spans="2:17" ht="66">
      <c r="B54" s="96">
        <v>31</v>
      </c>
      <c r="C54" s="189" t="s">
        <v>1046</v>
      </c>
      <c r="D54" s="65" t="s">
        <v>1344</v>
      </c>
      <c r="E54" s="98"/>
      <c r="F54" s="98" t="s">
        <v>72</v>
      </c>
      <c r="G54" s="3"/>
      <c r="H54" s="3"/>
      <c r="I54" s="3"/>
      <c r="J54" s="3"/>
      <c r="K54" s="3"/>
      <c r="L54" s="3"/>
      <c r="M54" s="3"/>
      <c r="N54" s="3"/>
      <c r="O54" s="3"/>
      <c r="P54" s="3"/>
      <c r="Q54" s="3"/>
    </row>
    <row r="55" spans="2:17" ht="66">
      <c r="B55" s="96">
        <v>32</v>
      </c>
      <c r="C55" s="189" t="s">
        <v>1047</v>
      </c>
      <c r="D55" s="65" t="s">
        <v>1344</v>
      </c>
      <c r="E55" s="98"/>
      <c r="F55" s="98" t="s">
        <v>72</v>
      </c>
      <c r="G55" s="3"/>
      <c r="H55" s="3"/>
      <c r="I55" s="3"/>
      <c r="J55" s="3"/>
      <c r="K55" s="3"/>
      <c r="L55" s="3"/>
      <c r="M55" s="3"/>
      <c r="N55" s="3"/>
      <c r="O55" s="3"/>
      <c r="P55" s="3"/>
      <c r="Q55" s="3"/>
    </row>
    <row r="56" spans="2:17" ht="66">
      <c r="B56" s="96">
        <v>33</v>
      </c>
      <c r="C56" s="189" t="s">
        <v>1048</v>
      </c>
      <c r="D56" s="65" t="s">
        <v>1344</v>
      </c>
      <c r="E56" s="98"/>
      <c r="F56" s="98" t="s">
        <v>72</v>
      </c>
      <c r="G56" s="3"/>
      <c r="H56" s="3"/>
      <c r="I56" s="3"/>
      <c r="J56" s="3"/>
      <c r="K56" s="3"/>
      <c r="L56" s="3"/>
      <c r="M56" s="3"/>
      <c r="N56" s="3"/>
      <c r="O56" s="3"/>
      <c r="P56" s="3"/>
      <c r="Q56" s="3"/>
    </row>
    <row r="57" spans="2:17" ht="66">
      <c r="B57" s="96">
        <v>34</v>
      </c>
      <c r="C57" s="189" t="s">
        <v>1049</v>
      </c>
      <c r="D57" s="65" t="s">
        <v>1344</v>
      </c>
      <c r="E57" s="98"/>
      <c r="F57" s="98" t="s">
        <v>72</v>
      </c>
      <c r="G57" s="3"/>
      <c r="H57" s="3"/>
      <c r="I57" s="3"/>
      <c r="J57" s="3"/>
      <c r="K57" s="3"/>
      <c r="L57" s="3"/>
      <c r="M57" s="3"/>
      <c r="N57" s="3"/>
      <c r="O57" s="3"/>
      <c r="P57" s="3"/>
      <c r="Q57" s="3"/>
    </row>
    <row r="58" spans="2:17" ht="66">
      <c r="B58" s="96">
        <v>35</v>
      </c>
      <c r="C58" s="189" t="s">
        <v>1050</v>
      </c>
      <c r="D58" s="65" t="s">
        <v>1344</v>
      </c>
      <c r="E58" s="93"/>
      <c r="F58" s="98" t="s">
        <v>72</v>
      </c>
      <c r="G58" s="3"/>
      <c r="H58" s="3"/>
      <c r="I58" s="3"/>
      <c r="J58" s="3"/>
      <c r="K58" s="3"/>
      <c r="L58" s="3"/>
      <c r="M58" s="3"/>
      <c r="N58" s="3"/>
      <c r="O58" s="3"/>
      <c r="P58" s="3"/>
      <c r="Q58" s="3"/>
    </row>
    <row r="59" spans="2:17" ht="16.5">
      <c r="B59" s="94" t="s">
        <v>8</v>
      </c>
      <c r="C59" s="221" t="s">
        <v>1073</v>
      </c>
      <c r="D59" s="101">
        <f>B63</f>
        <v>4</v>
      </c>
      <c r="E59" s="98"/>
      <c r="F59" s="98"/>
      <c r="G59" s="3"/>
      <c r="H59" s="3"/>
      <c r="I59" s="3"/>
      <c r="J59" s="3"/>
      <c r="K59" s="3"/>
      <c r="L59" s="3"/>
      <c r="M59" s="3"/>
      <c r="N59" s="3"/>
      <c r="O59" s="3"/>
      <c r="P59" s="3"/>
      <c r="Q59" s="3"/>
    </row>
    <row r="60" spans="2:17" ht="66">
      <c r="B60" s="96">
        <v>1</v>
      </c>
      <c r="C60" s="189" t="s">
        <v>1069</v>
      </c>
      <c r="D60" s="65" t="s">
        <v>1344</v>
      </c>
      <c r="E60" s="98" t="s">
        <v>72</v>
      </c>
      <c r="F60" s="98"/>
      <c r="G60" s="3"/>
      <c r="H60" s="3"/>
      <c r="I60" s="3"/>
      <c r="J60" s="3"/>
      <c r="K60" s="3"/>
      <c r="L60" s="3"/>
      <c r="M60" s="3"/>
      <c r="N60" s="3"/>
      <c r="O60" s="3"/>
      <c r="P60" s="3"/>
      <c r="Q60" s="3"/>
    </row>
    <row r="61" spans="2:17" ht="25.5" customHeight="1">
      <c r="B61" s="96">
        <v>2</v>
      </c>
      <c r="C61" s="189" t="s">
        <v>1070</v>
      </c>
      <c r="D61" s="65" t="s">
        <v>1344</v>
      </c>
      <c r="E61" s="98" t="s">
        <v>72</v>
      </c>
      <c r="F61" s="98"/>
      <c r="G61" s="3"/>
      <c r="H61" s="3"/>
      <c r="I61" s="3"/>
      <c r="J61" s="3"/>
      <c r="K61" s="3"/>
      <c r="L61" s="3"/>
      <c r="M61" s="3"/>
      <c r="N61" s="3"/>
      <c r="O61" s="3"/>
      <c r="P61" s="3"/>
      <c r="Q61" s="3"/>
    </row>
    <row r="62" spans="2:17" ht="18" customHeight="1">
      <c r="B62" s="96">
        <v>3</v>
      </c>
      <c r="C62" s="189" t="s">
        <v>1071</v>
      </c>
      <c r="D62" s="65" t="s">
        <v>1344</v>
      </c>
      <c r="E62" s="98" t="s">
        <v>72</v>
      </c>
      <c r="F62" s="98"/>
      <c r="G62" s="3"/>
      <c r="H62" s="3"/>
      <c r="I62" s="3"/>
      <c r="J62" s="3"/>
      <c r="K62" s="3"/>
      <c r="L62" s="3"/>
      <c r="M62" s="3"/>
      <c r="N62" s="3"/>
      <c r="O62" s="3"/>
      <c r="P62" s="3"/>
      <c r="Q62" s="3"/>
    </row>
    <row r="63" spans="2:17" ht="18.75" customHeight="1">
      <c r="B63" s="96">
        <v>4</v>
      </c>
      <c r="C63" s="133" t="s">
        <v>1072</v>
      </c>
      <c r="D63" s="65" t="s">
        <v>1344</v>
      </c>
      <c r="E63" s="98" t="s">
        <v>72</v>
      </c>
      <c r="F63" s="93"/>
      <c r="G63" s="3"/>
      <c r="H63" s="3"/>
      <c r="I63" s="3"/>
      <c r="J63" s="3"/>
      <c r="K63" s="3"/>
      <c r="L63" s="3"/>
      <c r="M63" s="3"/>
      <c r="N63" s="3"/>
      <c r="O63" s="3"/>
      <c r="P63" s="3"/>
      <c r="Q63" s="3"/>
    </row>
    <row r="64" spans="2:17" ht="16.5">
      <c r="B64" s="24" t="s">
        <v>9</v>
      </c>
      <c r="C64" s="221" t="s">
        <v>1077</v>
      </c>
      <c r="D64" s="101">
        <f>B67</f>
        <v>3</v>
      </c>
      <c r="E64" s="93"/>
      <c r="F64" s="93"/>
      <c r="G64" s="3"/>
      <c r="H64" s="3"/>
      <c r="I64" s="3"/>
      <c r="J64" s="3"/>
      <c r="K64" s="3"/>
      <c r="L64" s="3"/>
      <c r="M64" s="3"/>
      <c r="N64" s="3"/>
      <c r="O64" s="3"/>
      <c r="P64" s="3"/>
      <c r="Q64" s="3"/>
    </row>
    <row r="65" spans="2:17" ht="66">
      <c r="B65" s="96">
        <v>1</v>
      </c>
      <c r="C65" s="189" t="s">
        <v>1074</v>
      </c>
      <c r="D65" s="65" t="s">
        <v>1344</v>
      </c>
      <c r="E65" s="93"/>
      <c r="F65" s="98" t="s">
        <v>72</v>
      </c>
      <c r="G65" s="3"/>
      <c r="H65" s="3"/>
      <c r="I65" s="3"/>
      <c r="J65" s="3"/>
      <c r="K65" s="3"/>
      <c r="L65" s="3"/>
      <c r="M65" s="3"/>
      <c r="N65" s="3"/>
      <c r="O65" s="3"/>
      <c r="P65" s="3"/>
      <c r="Q65" s="3"/>
    </row>
    <row r="66" spans="2:17" ht="16.5" customHeight="1">
      <c r="B66" s="96">
        <v>2</v>
      </c>
      <c r="C66" s="19" t="s">
        <v>1075</v>
      </c>
      <c r="D66" s="65" t="s">
        <v>1344</v>
      </c>
      <c r="E66" s="93"/>
      <c r="F66" s="98" t="s">
        <v>72</v>
      </c>
      <c r="G66" s="3"/>
      <c r="H66" s="3"/>
      <c r="I66" s="3"/>
      <c r="J66" s="3"/>
      <c r="K66" s="3"/>
      <c r="L66" s="3"/>
      <c r="M66" s="3"/>
      <c r="N66" s="3"/>
      <c r="O66" s="3"/>
      <c r="P66" s="3"/>
      <c r="Q66" s="3"/>
    </row>
    <row r="67" spans="2:17" ht="66">
      <c r="B67" s="65">
        <v>3</v>
      </c>
      <c r="C67" s="189" t="s">
        <v>1076</v>
      </c>
      <c r="D67" s="65" t="s">
        <v>1344</v>
      </c>
      <c r="E67" s="93"/>
      <c r="F67" s="98" t="s">
        <v>72</v>
      </c>
      <c r="G67" s="3"/>
      <c r="H67" s="3"/>
      <c r="I67" s="3"/>
      <c r="J67" s="3"/>
      <c r="K67" s="3"/>
      <c r="L67" s="3"/>
      <c r="M67" s="3"/>
      <c r="N67" s="3"/>
      <c r="O67" s="3"/>
      <c r="P67" s="3"/>
      <c r="Q67" s="3"/>
    </row>
    <row r="68" spans="2:17" ht="16.5">
      <c r="B68" s="94" t="s">
        <v>14</v>
      </c>
      <c r="C68" s="123" t="s">
        <v>1079</v>
      </c>
      <c r="D68" s="93">
        <f>B69</f>
        <v>1</v>
      </c>
      <c r="E68" s="93"/>
      <c r="F68" s="93"/>
      <c r="G68" s="3"/>
      <c r="H68" s="3"/>
      <c r="I68" s="3"/>
      <c r="J68" s="3"/>
      <c r="K68" s="3"/>
      <c r="L68" s="3"/>
      <c r="M68" s="3"/>
      <c r="N68" s="3"/>
      <c r="O68" s="3"/>
      <c r="P68" s="3"/>
      <c r="Q68" s="3"/>
    </row>
    <row r="69" spans="2:17" ht="66">
      <c r="B69" s="96">
        <v>1</v>
      </c>
      <c r="C69" s="74" t="s">
        <v>1078</v>
      </c>
      <c r="D69" s="65" t="s">
        <v>1344</v>
      </c>
      <c r="E69" s="93"/>
      <c r="F69" s="98" t="s">
        <v>72</v>
      </c>
      <c r="G69" s="3"/>
      <c r="H69" s="3"/>
      <c r="I69" s="3"/>
      <c r="J69" s="3"/>
      <c r="K69" s="3"/>
      <c r="L69" s="3"/>
      <c r="M69" s="3"/>
      <c r="N69" s="3"/>
      <c r="O69" s="3"/>
      <c r="P69" s="3"/>
      <c r="Q69" s="3"/>
    </row>
    <row r="70" spans="2:17" ht="16.5">
      <c r="B70" s="94" t="s">
        <v>22</v>
      </c>
      <c r="C70" s="123" t="s">
        <v>1097</v>
      </c>
      <c r="D70" s="93">
        <f>B87</f>
        <v>17</v>
      </c>
      <c r="E70" s="93"/>
      <c r="F70" s="98"/>
      <c r="G70" s="3"/>
      <c r="H70" s="3"/>
      <c r="I70" s="3"/>
      <c r="J70" s="3"/>
      <c r="K70" s="3"/>
      <c r="L70" s="3"/>
      <c r="M70" s="3"/>
      <c r="N70" s="3"/>
      <c r="O70" s="3"/>
      <c r="P70" s="3"/>
      <c r="Q70" s="3"/>
    </row>
    <row r="71" spans="2:17" ht="66">
      <c r="B71" s="96">
        <v>1</v>
      </c>
      <c r="C71" s="74" t="s">
        <v>1080</v>
      </c>
      <c r="D71" s="65" t="s">
        <v>1344</v>
      </c>
      <c r="E71" s="93"/>
      <c r="F71" s="98" t="s">
        <v>72</v>
      </c>
      <c r="G71" s="3"/>
      <c r="H71" s="3"/>
      <c r="I71" s="3"/>
      <c r="J71" s="3"/>
      <c r="K71" s="3"/>
      <c r="L71" s="3"/>
      <c r="M71" s="3"/>
      <c r="N71" s="3"/>
      <c r="O71" s="3"/>
      <c r="P71" s="3"/>
      <c r="Q71" s="3"/>
    </row>
    <row r="72" spans="2:17" ht="66">
      <c r="B72" s="96">
        <v>2</v>
      </c>
      <c r="C72" s="191" t="s">
        <v>1081</v>
      </c>
      <c r="D72" s="65" t="s">
        <v>1344</v>
      </c>
      <c r="E72" s="93"/>
      <c r="F72" s="98" t="s">
        <v>72</v>
      </c>
      <c r="G72" s="3"/>
      <c r="H72" s="3"/>
      <c r="I72" s="3"/>
      <c r="J72" s="3"/>
      <c r="K72" s="3"/>
      <c r="L72" s="3"/>
      <c r="M72" s="3"/>
      <c r="N72" s="3"/>
      <c r="O72" s="3"/>
      <c r="P72" s="3"/>
      <c r="Q72" s="3"/>
    </row>
    <row r="73" spans="2:17" ht="66">
      <c r="B73" s="96">
        <v>3</v>
      </c>
      <c r="C73" s="86" t="s">
        <v>1082</v>
      </c>
      <c r="D73" s="65" t="s">
        <v>1344</v>
      </c>
      <c r="E73" s="93"/>
      <c r="F73" s="98" t="s">
        <v>72</v>
      </c>
      <c r="G73" s="3"/>
      <c r="H73" s="3"/>
      <c r="I73" s="3"/>
      <c r="J73" s="3"/>
      <c r="K73" s="3"/>
      <c r="L73" s="3"/>
      <c r="M73" s="3"/>
      <c r="N73" s="3"/>
      <c r="O73" s="3"/>
      <c r="P73" s="3"/>
      <c r="Q73" s="3"/>
    </row>
    <row r="74" spans="2:17" ht="66">
      <c r="B74" s="96">
        <v>4</v>
      </c>
      <c r="C74" s="74" t="s">
        <v>1083</v>
      </c>
      <c r="D74" s="65" t="s">
        <v>1344</v>
      </c>
      <c r="E74" s="93"/>
      <c r="F74" s="98" t="s">
        <v>72</v>
      </c>
      <c r="G74" s="3"/>
      <c r="H74" s="3"/>
      <c r="I74" s="3"/>
      <c r="J74" s="3"/>
      <c r="K74" s="3"/>
      <c r="L74" s="3"/>
      <c r="M74" s="3"/>
      <c r="N74" s="3"/>
      <c r="O74" s="3"/>
      <c r="P74" s="3"/>
      <c r="Q74" s="3"/>
    </row>
    <row r="75" spans="2:17" ht="66">
      <c r="B75" s="96">
        <v>5</v>
      </c>
      <c r="C75" s="189" t="s">
        <v>1084</v>
      </c>
      <c r="D75" s="65" t="s">
        <v>1344</v>
      </c>
      <c r="E75" s="93"/>
      <c r="F75" s="98" t="s">
        <v>72</v>
      </c>
      <c r="G75" s="3"/>
      <c r="H75" s="3"/>
      <c r="I75" s="3"/>
      <c r="J75" s="3"/>
      <c r="K75" s="3"/>
      <c r="L75" s="3"/>
      <c r="M75" s="3"/>
      <c r="N75" s="3"/>
      <c r="O75" s="3"/>
      <c r="P75" s="3"/>
      <c r="Q75" s="3"/>
    </row>
    <row r="76" spans="2:17" ht="66">
      <c r="B76" s="96">
        <v>6</v>
      </c>
      <c r="C76" s="189" t="s">
        <v>1085</v>
      </c>
      <c r="D76" s="65" t="s">
        <v>1344</v>
      </c>
      <c r="E76" s="93"/>
      <c r="F76" s="98" t="s">
        <v>72</v>
      </c>
      <c r="G76" s="3"/>
      <c r="H76" s="3"/>
      <c r="I76" s="3"/>
      <c r="J76" s="3"/>
      <c r="K76" s="3"/>
      <c r="L76" s="3"/>
      <c r="M76" s="3"/>
      <c r="N76" s="3"/>
      <c r="O76" s="3"/>
      <c r="P76" s="3"/>
      <c r="Q76" s="3"/>
    </row>
    <row r="77" spans="2:17" ht="66">
      <c r="B77" s="96">
        <v>7</v>
      </c>
      <c r="C77" s="189" t="s">
        <v>1086</v>
      </c>
      <c r="D77" s="65" t="s">
        <v>1344</v>
      </c>
      <c r="E77" s="93"/>
      <c r="F77" s="98" t="s">
        <v>72</v>
      </c>
      <c r="G77" s="3"/>
      <c r="H77" s="3"/>
      <c r="I77" s="3"/>
      <c r="J77" s="3"/>
      <c r="K77" s="3"/>
      <c r="L77" s="3"/>
      <c r="M77" s="3"/>
      <c r="N77" s="3"/>
      <c r="O77" s="3"/>
      <c r="P77" s="3"/>
      <c r="Q77" s="3"/>
    </row>
    <row r="78" spans="2:17" ht="66">
      <c r="B78" s="96">
        <v>8</v>
      </c>
      <c r="C78" s="189" t="s">
        <v>1087</v>
      </c>
      <c r="D78" s="65" t="s">
        <v>1344</v>
      </c>
      <c r="E78" s="93"/>
      <c r="F78" s="98" t="s">
        <v>72</v>
      </c>
      <c r="G78" s="3"/>
      <c r="H78" s="3"/>
      <c r="I78" s="3"/>
      <c r="J78" s="3"/>
      <c r="K78" s="3"/>
      <c r="L78" s="3"/>
      <c r="M78" s="3"/>
      <c r="N78" s="3"/>
      <c r="O78" s="3"/>
      <c r="P78" s="3"/>
      <c r="Q78" s="3"/>
    </row>
    <row r="79" spans="2:17" ht="66">
      <c r="B79" s="96">
        <v>9</v>
      </c>
      <c r="C79" s="189" t="s">
        <v>1088</v>
      </c>
      <c r="D79" s="65" t="s">
        <v>1344</v>
      </c>
      <c r="E79" s="93"/>
      <c r="F79" s="98" t="s">
        <v>72</v>
      </c>
      <c r="G79" s="3"/>
      <c r="H79" s="3"/>
      <c r="I79" s="3"/>
      <c r="J79" s="3"/>
      <c r="K79" s="3"/>
      <c r="L79" s="3"/>
      <c r="M79" s="3"/>
      <c r="N79" s="3"/>
      <c r="O79" s="3"/>
      <c r="P79" s="3"/>
      <c r="Q79" s="3"/>
    </row>
    <row r="80" spans="2:17" ht="66">
      <c r="B80" s="96">
        <v>10</v>
      </c>
      <c r="C80" s="189" t="s">
        <v>1089</v>
      </c>
      <c r="D80" s="65" t="s">
        <v>1344</v>
      </c>
      <c r="E80" s="93"/>
      <c r="F80" s="98" t="s">
        <v>72</v>
      </c>
      <c r="G80" s="3"/>
      <c r="H80" s="3"/>
      <c r="I80" s="3"/>
      <c r="J80" s="3"/>
      <c r="K80" s="3"/>
      <c r="L80" s="3"/>
      <c r="M80" s="3"/>
      <c r="N80" s="3"/>
      <c r="O80" s="3"/>
      <c r="P80" s="3"/>
      <c r="Q80" s="3"/>
    </row>
    <row r="81" spans="2:17" ht="66">
      <c r="B81" s="96">
        <v>11</v>
      </c>
      <c r="C81" s="189" t="s">
        <v>1090</v>
      </c>
      <c r="D81" s="65" t="s">
        <v>1344</v>
      </c>
      <c r="E81" s="93"/>
      <c r="F81" s="98" t="s">
        <v>72</v>
      </c>
      <c r="G81" s="3"/>
      <c r="H81" s="3"/>
      <c r="I81" s="3"/>
      <c r="J81" s="3"/>
      <c r="K81" s="3"/>
      <c r="L81" s="3"/>
      <c r="M81" s="3"/>
      <c r="N81" s="3"/>
      <c r="O81" s="3"/>
      <c r="P81" s="3"/>
      <c r="Q81" s="3"/>
    </row>
    <row r="82" spans="2:17" ht="66">
      <c r="B82" s="96">
        <v>12</v>
      </c>
      <c r="C82" s="189" t="s">
        <v>1091</v>
      </c>
      <c r="D82" s="65" t="s">
        <v>1344</v>
      </c>
      <c r="E82" s="93"/>
      <c r="F82" s="98" t="s">
        <v>72</v>
      </c>
      <c r="G82" s="3"/>
      <c r="H82" s="3"/>
      <c r="I82" s="3"/>
      <c r="J82" s="3"/>
      <c r="K82" s="3"/>
      <c r="L82" s="3"/>
      <c r="M82" s="3"/>
      <c r="N82" s="3"/>
      <c r="O82" s="3"/>
      <c r="P82" s="3"/>
      <c r="Q82" s="3"/>
    </row>
    <row r="83" spans="2:17" ht="66">
      <c r="B83" s="96">
        <v>13</v>
      </c>
      <c r="C83" s="189" t="s">
        <v>1092</v>
      </c>
      <c r="D83" s="65" t="s">
        <v>1344</v>
      </c>
      <c r="E83" s="93"/>
      <c r="F83" s="98" t="s">
        <v>72</v>
      </c>
      <c r="G83" s="3"/>
      <c r="H83" s="3"/>
      <c r="I83" s="3"/>
      <c r="J83" s="3"/>
      <c r="K83" s="3"/>
      <c r="L83" s="3"/>
      <c r="M83" s="3"/>
      <c r="N83" s="3"/>
      <c r="O83" s="3"/>
      <c r="P83" s="3"/>
      <c r="Q83" s="3"/>
    </row>
    <row r="84" spans="2:17" ht="66">
      <c r="B84" s="96">
        <v>14</v>
      </c>
      <c r="C84" s="189" t="s">
        <v>1093</v>
      </c>
      <c r="D84" s="65" t="s">
        <v>1344</v>
      </c>
      <c r="E84" s="93"/>
      <c r="F84" s="98" t="s">
        <v>72</v>
      </c>
      <c r="G84" s="3"/>
      <c r="H84" s="3"/>
      <c r="I84" s="3"/>
      <c r="J84" s="3"/>
      <c r="K84" s="3"/>
      <c r="L84" s="3"/>
      <c r="M84" s="3"/>
      <c r="N84" s="3"/>
      <c r="O84" s="3"/>
      <c r="P84" s="3"/>
      <c r="Q84" s="3"/>
    </row>
    <row r="85" spans="2:17" ht="66">
      <c r="B85" s="96">
        <v>15</v>
      </c>
      <c r="C85" s="189" t="s">
        <v>1094</v>
      </c>
      <c r="D85" s="65" t="s">
        <v>1344</v>
      </c>
      <c r="E85" s="93"/>
      <c r="F85" s="98" t="s">
        <v>72</v>
      </c>
      <c r="G85" s="3"/>
      <c r="H85" s="3"/>
      <c r="I85" s="3"/>
      <c r="J85" s="3"/>
      <c r="K85" s="3"/>
      <c r="L85" s="3"/>
      <c r="M85" s="3"/>
      <c r="N85" s="3"/>
      <c r="O85" s="3"/>
      <c r="P85" s="3"/>
      <c r="Q85" s="3"/>
    </row>
    <row r="86" spans="2:17" ht="66">
      <c r="B86" s="96">
        <v>16</v>
      </c>
      <c r="C86" s="189" t="s">
        <v>1095</v>
      </c>
      <c r="D86" s="65" t="s">
        <v>1344</v>
      </c>
      <c r="E86" s="93"/>
      <c r="F86" s="98" t="s">
        <v>72</v>
      </c>
      <c r="G86" s="3"/>
      <c r="H86" s="3"/>
      <c r="I86" s="3"/>
      <c r="J86" s="3"/>
      <c r="K86" s="3"/>
      <c r="L86" s="3"/>
      <c r="M86" s="3"/>
      <c r="N86" s="3"/>
      <c r="O86" s="3"/>
      <c r="P86" s="3"/>
      <c r="Q86" s="3"/>
    </row>
    <row r="87" spans="2:17" ht="66">
      <c r="B87" s="96">
        <v>17</v>
      </c>
      <c r="C87" s="189" t="s">
        <v>1096</v>
      </c>
      <c r="D87" s="65" t="s">
        <v>1344</v>
      </c>
      <c r="E87" s="93"/>
      <c r="F87" s="98" t="s">
        <v>72</v>
      </c>
      <c r="G87" s="3"/>
      <c r="H87" s="3"/>
      <c r="I87" s="3"/>
      <c r="J87" s="3"/>
      <c r="K87" s="3"/>
      <c r="L87" s="3"/>
      <c r="M87" s="3"/>
      <c r="N87" s="3"/>
      <c r="O87" s="3"/>
      <c r="P87" s="3"/>
      <c r="Q87" s="3"/>
    </row>
    <row r="88" spans="2:17" ht="16.5">
      <c r="B88" s="94" t="s">
        <v>23</v>
      </c>
      <c r="C88" s="258" t="s">
        <v>1110</v>
      </c>
      <c r="D88" s="93">
        <f>B100</f>
        <v>12</v>
      </c>
      <c r="E88" s="93"/>
      <c r="F88" s="93"/>
      <c r="G88" s="3"/>
      <c r="H88" s="3"/>
      <c r="I88" s="3"/>
      <c r="J88" s="3"/>
      <c r="K88" s="3"/>
      <c r="L88" s="3"/>
      <c r="M88" s="3"/>
      <c r="N88" s="3"/>
      <c r="O88" s="3"/>
      <c r="P88" s="3"/>
      <c r="Q88" s="3"/>
    </row>
    <row r="89" spans="2:17" ht="66">
      <c r="B89" s="335">
        <v>1</v>
      </c>
      <c r="C89" s="141" t="s">
        <v>1103</v>
      </c>
      <c r="D89" s="65" t="s">
        <v>1344</v>
      </c>
      <c r="E89" s="93"/>
      <c r="F89" s="98" t="s">
        <v>72</v>
      </c>
      <c r="G89" s="3"/>
      <c r="H89" s="3"/>
      <c r="I89" s="3"/>
      <c r="J89" s="3"/>
      <c r="K89" s="3"/>
      <c r="L89" s="3"/>
      <c r="M89" s="3"/>
      <c r="N89" s="3"/>
      <c r="O89" s="3"/>
      <c r="P89" s="3"/>
      <c r="Q89" s="3"/>
    </row>
    <row r="90" spans="2:17" ht="66">
      <c r="B90" s="335">
        <v>2</v>
      </c>
      <c r="C90" s="141" t="s">
        <v>1104</v>
      </c>
      <c r="D90" s="65" t="s">
        <v>1344</v>
      </c>
      <c r="E90" s="93"/>
      <c r="F90" s="98" t="s">
        <v>72</v>
      </c>
      <c r="G90" s="3"/>
      <c r="H90" s="3"/>
      <c r="I90" s="3"/>
      <c r="J90" s="3"/>
      <c r="K90" s="3"/>
      <c r="L90" s="3"/>
      <c r="M90" s="3"/>
      <c r="N90" s="3"/>
      <c r="O90" s="3"/>
      <c r="P90" s="3"/>
      <c r="Q90" s="3"/>
    </row>
    <row r="91" spans="2:17" ht="66">
      <c r="B91" s="335">
        <v>3</v>
      </c>
      <c r="C91" s="141" t="s">
        <v>1105</v>
      </c>
      <c r="D91" s="65" t="s">
        <v>1344</v>
      </c>
      <c r="E91" s="93"/>
      <c r="F91" s="98" t="s">
        <v>72</v>
      </c>
      <c r="G91" s="3"/>
      <c r="H91" s="3"/>
      <c r="I91" s="3"/>
      <c r="J91" s="3"/>
      <c r="K91" s="3"/>
      <c r="L91" s="3"/>
      <c r="M91" s="3"/>
      <c r="N91" s="3"/>
      <c r="O91" s="3"/>
      <c r="P91" s="3"/>
      <c r="Q91" s="3"/>
    </row>
    <row r="92" spans="2:17" ht="66">
      <c r="B92" s="335">
        <v>4</v>
      </c>
      <c r="C92" s="141" t="s">
        <v>1106</v>
      </c>
      <c r="D92" s="65" t="s">
        <v>1344</v>
      </c>
      <c r="E92" s="93"/>
      <c r="F92" s="98" t="s">
        <v>72</v>
      </c>
      <c r="G92" s="3"/>
      <c r="H92" s="3"/>
      <c r="I92" s="3"/>
      <c r="J92" s="3"/>
      <c r="K92" s="3"/>
      <c r="L92" s="3"/>
      <c r="M92" s="3"/>
      <c r="N92" s="3"/>
      <c r="O92" s="3"/>
      <c r="P92" s="3"/>
      <c r="Q92" s="3"/>
    </row>
    <row r="93" spans="2:17" ht="66">
      <c r="B93" s="335">
        <v>5</v>
      </c>
      <c r="C93" s="141" t="s">
        <v>1107</v>
      </c>
      <c r="D93" s="65" t="s">
        <v>1344</v>
      </c>
      <c r="E93" s="93"/>
      <c r="F93" s="98" t="s">
        <v>72</v>
      </c>
      <c r="G93" s="3"/>
      <c r="H93" s="3"/>
      <c r="I93" s="3"/>
      <c r="J93" s="3"/>
      <c r="K93" s="3"/>
      <c r="L93" s="3"/>
      <c r="M93" s="3"/>
      <c r="N93" s="3"/>
      <c r="O93" s="3"/>
      <c r="P93" s="3"/>
      <c r="Q93" s="3"/>
    </row>
    <row r="94" spans="2:17" ht="66">
      <c r="B94" s="335">
        <v>6</v>
      </c>
      <c r="C94" s="141" t="s">
        <v>1108</v>
      </c>
      <c r="D94" s="65" t="s">
        <v>1344</v>
      </c>
      <c r="E94" s="93"/>
      <c r="F94" s="98" t="s">
        <v>72</v>
      </c>
      <c r="G94" s="3"/>
      <c r="H94" s="3"/>
      <c r="I94" s="3"/>
      <c r="J94" s="3"/>
      <c r="K94" s="3"/>
      <c r="L94" s="3"/>
      <c r="M94" s="3"/>
      <c r="N94" s="3"/>
      <c r="O94" s="3"/>
      <c r="P94" s="3"/>
      <c r="Q94" s="3"/>
    </row>
    <row r="95" spans="2:17" ht="66">
      <c r="B95" s="335">
        <v>7</v>
      </c>
      <c r="C95" s="141" t="s">
        <v>1109</v>
      </c>
      <c r="D95" s="65" t="s">
        <v>1344</v>
      </c>
      <c r="E95" s="93"/>
      <c r="F95" s="98" t="s">
        <v>72</v>
      </c>
      <c r="G95" s="3"/>
      <c r="H95" s="3"/>
      <c r="I95" s="3"/>
      <c r="J95" s="3"/>
      <c r="K95" s="3"/>
      <c r="L95" s="3"/>
      <c r="M95" s="3"/>
      <c r="N95" s="3"/>
      <c r="O95" s="3"/>
      <c r="P95" s="3"/>
      <c r="Q95" s="3"/>
    </row>
    <row r="96" spans="2:17" ht="66">
      <c r="B96" s="335">
        <v>8</v>
      </c>
      <c r="C96" s="141" t="s">
        <v>1098</v>
      </c>
      <c r="D96" s="65" t="s">
        <v>1344</v>
      </c>
      <c r="E96" s="93"/>
      <c r="F96" s="98" t="s">
        <v>72</v>
      </c>
      <c r="G96" s="3"/>
      <c r="H96" s="3"/>
      <c r="I96" s="3"/>
      <c r="J96" s="3"/>
      <c r="K96" s="3"/>
      <c r="L96" s="3"/>
      <c r="M96" s="3"/>
      <c r="N96" s="3"/>
      <c r="O96" s="3"/>
      <c r="P96" s="3"/>
      <c r="Q96" s="3"/>
    </row>
    <row r="97" spans="2:17" ht="99">
      <c r="B97" s="335">
        <v>9</v>
      </c>
      <c r="C97" s="141" t="s">
        <v>1099</v>
      </c>
      <c r="D97" s="65" t="s">
        <v>1344</v>
      </c>
      <c r="E97" s="93"/>
      <c r="F97" s="98" t="s">
        <v>72</v>
      </c>
      <c r="G97" s="3"/>
      <c r="H97" s="3"/>
      <c r="I97" s="3"/>
      <c r="J97" s="3"/>
      <c r="K97" s="3"/>
      <c r="L97" s="3"/>
      <c r="M97" s="3"/>
      <c r="N97" s="3"/>
      <c r="O97" s="3"/>
      <c r="P97" s="3"/>
      <c r="Q97" s="3"/>
    </row>
    <row r="98" spans="2:17" ht="99">
      <c r="B98" s="335">
        <v>10</v>
      </c>
      <c r="C98" s="141" t="s">
        <v>1100</v>
      </c>
      <c r="D98" s="65" t="s">
        <v>1344</v>
      </c>
      <c r="E98" s="93"/>
      <c r="F98" s="98" t="s">
        <v>72</v>
      </c>
      <c r="G98" s="3"/>
      <c r="H98" s="3"/>
      <c r="I98" s="3"/>
      <c r="J98" s="3"/>
      <c r="K98" s="3"/>
      <c r="L98" s="3"/>
      <c r="M98" s="3"/>
      <c r="N98" s="3"/>
      <c r="O98" s="3"/>
      <c r="P98" s="3"/>
      <c r="Q98" s="3"/>
    </row>
    <row r="99" spans="2:17" ht="66">
      <c r="B99" s="335">
        <v>11</v>
      </c>
      <c r="C99" s="141" t="s">
        <v>1101</v>
      </c>
      <c r="D99" s="65" t="s">
        <v>1344</v>
      </c>
      <c r="E99" s="93"/>
      <c r="F99" s="98" t="s">
        <v>72</v>
      </c>
      <c r="G99" s="3"/>
      <c r="H99" s="3"/>
      <c r="I99" s="3"/>
      <c r="J99" s="3"/>
      <c r="K99" s="3"/>
      <c r="L99" s="3"/>
      <c r="M99" s="3"/>
      <c r="N99" s="3"/>
      <c r="O99" s="3"/>
      <c r="P99" s="3"/>
      <c r="Q99" s="3"/>
    </row>
    <row r="100" spans="2:17" ht="35.25" customHeight="1">
      <c r="B100" s="335">
        <v>12</v>
      </c>
      <c r="C100" s="133" t="s">
        <v>1102</v>
      </c>
      <c r="D100" s="65" t="s">
        <v>1344</v>
      </c>
      <c r="E100" s="93"/>
      <c r="F100" s="98" t="s">
        <v>72</v>
      </c>
      <c r="G100" s="3"/>
      <c r="H100" s="3"/>
      <c r="I100" s="3"/>
      <c r="J100" s="3"/>
      <c r="K100" s="3"/>
      <c r="L100" s="3"/>
      <c r="M100" s="3"/>
      <c r="N100" s="3"/>
      <c r="O100" s="3"/>
      <c r="P100" s="3"/>
      <c r="Q100" s="3"/>
    </row>
    <row r="101" spans="2:17" s="5" customFormat="1" ht="16.5">
      <c r="B101" s="13"/>
      <c r="C101" s="13" t="s">
        <v>11</v>
      </c>
      <c r="D101" s="13" t="e">
        <f>D88+D70+D68+D64+D59+D23+D19+D9</f>
        <v>#VALUE!</v>
      </c>
      <c r="E101" s="13"/>
      <c r="F101" s="13"/>
      <c r="G101" s="1"/>
      <c r="H101" s="1"/>
      <c r="I101" s="1"/>
      <c r="J101" s="1"/>
      <c r="K101" s="1"/>
      <c r="L101" s="1"/>
      <c r="M101" s="1"/>
      <c r="N101" s="1"/>
      <c r="O101" s="1"/>
      <c r="P101" s="1"/>
      <c r="Q101" s="1"/>
    </row>
    <row r="102" spans="2:17" s="5" customFormat="1" ht="16.5">
      <c r="B102" s="12"/>
      <c r="C102" s="12"/>
      <c r="D102" s="12"/>
      <c r="E102" s="12"/>
      <c r="F102" s="12"/>
    </row>
    <row r="103" spans="2:17" s="5" customFormat="1" ht="16.5">
      <c r="B103" s="12"/>
      <c r="C103" s="12"/>
      <c r="D103" s="12"/>
      <c r="E103" s="12"/>
      <c r="F103" s="12"/>
    </row>
    <row r="104" spans="2:17" s="5" customFormat="1" ht="16.5">
      <c r="B104" s="12"/>
      <c r="C104" s="12"/>
      <c r="D104" s="12"/>
      <c r="E104" s="12"/>
      <c r="F104" s="12"/>
    </row>
    <row r="105" spans="2:17" s="5" customFormat="1" ht="16.5">
      <c r="B105" s="12"/>
      <c r="C105" s="12"/>
      <c r="D105" s="12"/>
      <c r="E105" s="12"/>
      <c r="F105" s="12"/>
    </row>
    <row r="106" spans="2:17" s="5" customFormat="1" ht="16.5">
      <c r="B106" s="2"/>
      <c r="C106" s="14"/>
      <c r="D106" s="14"/>
      <c r="E106" s="12"/>
      <c r="F106" s="14"/>
    </row>
    <row r="107" spans="2:17" s="5" customFormat="1" ht="16.5">
      <c r="B107" s="2"/>
      <c r="C107" s="14"/>
      <c r="D107" s="14"/>
      <c r="E107" s="12"/>
      <c r="F107" s="14"/>
    </row>
    <row r="108" spans="2:17" s="5" customFormat="1" ht="47.25">
      <c r="B108" s="1" t="s">
        <v>0</v>
      </c>
      <c r="C108" s="1" t="s">
        <v>3</v>
      </c>
      <c r="D108" s="341" t="s">
        <v>194</v>
      </c>
      <c r="E108" s="1" t="s">
        <v>250</v>
      </c>
      <c r="F108" s="1" t="s">
        <v>251</v>
      </c>
      <c r="G108" s="341" t="s">
        <v>1014</v>
      </c>
      <c r="H108" s="1"/>
      <c r="I108" s="1"/>
      <c r="J108" s="1"/>
      <c r="K108" s="1"/>
      <c r="L108" s="1"/>
      <c r="M108" s="1"/>
      <c r="N108" s="1"/>
      <c r="O108" s="1"/>
      <c r="P108" s="1"/>
      <c r="Q108" s="1"/>
    </row>
    <row r="109" spans="2:17" s="5" customFormat="1" ht="18.75">
      <c r="B109" s="17"/>
      <c r="C109" s="8" t="s">
        <v>13</v>
      </c>
      <c r="D109" s="17"/>
      <c r="E109" s="8"/>
      <c r="F109" s="17"/>
      <c r="G109" s="1"/>
      <c r="H109" s="1"/>
      <c r="I109" s="1"/>
      <c r="J109" s="1"/>
      <c r="K109" s="1"/>
      <c r="L109" s="1"/>
      <c r="M109" s="1"/>
      <c r="N109" s="1"/>
      <c r="O109" s="1"/>
      <c r="P109" s="1"/>
      <c r="Q109" s="1"/>
    </row>
    <row r="110" spans="2:17" s="5" customFormat="1" ht="18.75">
      <c r="B110" s="8" t="s">
        <v>4</v>
      </c>
      <c r="C110" s="286" t="s">
        <v>1028</v>
      </c>
      <c r="D110" s="17">
        <f>B118</f>
        <v>8</v>
      </c>
      <c r="E110" s="8"/>
      <c r="F110" s="283"/>
      <c r="G110" s="1"/>
      <c r="H110" s="1"/>
      <c r="I110" s="1"/>
      <c r="J110" s="1"/>
      <c r="K110" s="1"/>
      <c r="L110" s="1"/>
      <c r="M110" s="1"/>
      <c r="N110" s="1"/>
      <c r="O110" s="1"/>
      <c r="P110" s="1"/>
      <c r="Q110" s="1"/>
    </row>
    <row r="111" spans="2:17" s="5" customFormat="1" ht="66">
      <c r="B111" s="39">
        <v>1</v>
      </c>
      <c r="C111" s="189" t="s">
        <v>1111</v>
      </c>
      <c r="D111" s="65" t="s">
        <v>1344</v>
      </c>
      <c r="E111" s="60"/>
      <c r="F111" s="17" t="s">
        <v>72</v>
      </c>
      <c r="G111" s="1"/>
      <c r="H111" s="1"/>
      <c r="I111" s="1"/>
      <c r="J111" s="1"/>
      <c r="K111" s="1"/>
      <c r="L111" s="1"/>
      <c r="M111" s="1"/>
      <c r="N111" s="1"/>
      <c r="O111" s="1"/>
      <c r="P111" s="1"/>
      <c r="Q111" s="1"/>
    </row>
    <row r="112" spans="2:17" s="5" customFormat="1" ht="66">
      <c r="B112" s="39">
        <v>2</v>
      </c>
      <c r="C112" s="189" t="s">
        <v>1112</v>
      </c>
      <c r="D112" s="65" t="s">
        <v>1344</v>
      </c>
      <c r="E112" s="60"/>
      <c r="F112" s="17" t="s">
        <v>72</v>
      </c>
      <c r="G112" s="1"/>
      <c r="H112" s="1"/>
      <c r="I112" s="1"/>
      <c r="J112" s="1"/>
      <c r="K112" s="1"/>
      <c r="L112" s="1"/>
      <c r="M112" s="1"/>
      <c r="N112" s="1"/>
      <c r="O112" s="1"/>
      <c r="P112" s="1"/>
      <c r="Q112" s="1"/>
    </row>
    <row r="113" spans="2:17" s="5" customFormat="1" ht="66">
      <c r="B113" s="39">
        <v>3</v>
      </c>
      <c r="C113" s="189" t="s">
        <v>1113</v>
      </c>
      <c r="D113" s="65" t="s">
        <v>1344</v>
      </c>
      <c r="E113" s="60"/>
      <c r="F113" s="17" t="s">
        <v>72</v>
      </c>
      <c r="G113" s="3"/>
      <c r="H113" s="3"/>
      <c r="I113" s="3"/>
      <c r="J113" s="3"/>
      <c r="K113" s="1"/>
      <c r="L113" s="1"/>
      <c r="M113" s="1"/>
      <c r="N113" s="1"/>
      <c r="O113" s="1"/>
      <c r="P113" s="1"/>
      <c r="Q113" s="1"/>
    </row>
    <row r="114" spans="2:17" ht="66">
      <c r="B114" s="39">
        <v>4</v>
      </c>
      <c r="C114" s="189" t="s">
        <v>1114</v>
      </c>
      <c r="D114" s="65" t="s">
        <v>1344</v>
      </c>
      <c r="E114" s="60"/>
      <c r="F114" s="17" t="s">
        <v>72</v>
      </c>
      <c r="G114" s="3"/>
      <c r="H114" s="3"/>
      <c r="I114" s="3"/>
      <c r="J114" s="3"/>
      <c r="K114" s="3"/>
      <c r="L114" s="3"/>
      <c r="M114" s="3"/>
      <c r="N114" s="3"/>
      <c r="O114" s="3"/>
      <c r="P114" s="3"/>
      <c r="Q114" s="3"/>
    </row>
    <row r="115" spans="2:17" ht="66">
      <c r="B115" s="39">
        <v>5</v>
      </c>
      <c r="C115" s="189" t="s">
        <v>1115</v>
      </c>
      <c r="D115" s="65" t="s">
        <v>1344</v>
      </c>
      <c r="E115" s="60"/>
      <c r="F115" s="17" t="s">
        <v>72</v>
      </c>
      <c r="G115" s="3"/>
      <c r="H115" s="3"/>
      <c r="I115" s="3"/>
      <c r="J115" s="3"/>
      <c r="K115" s="3"/>
      <c r="L115" s="3"/>
      <c r="M115" s="3"/>
      <c r="N115" s="3"/>
      <c r="O115" s="3"/>
      <c r="P115" s="3"/>
      <c r="Q115" s="3"/>
    </row>
    <row r="116" spans="2:17" ht="66">
      <c r="B116" s="39">
        <v>6</v>
      </c>
      <c r="C116" s="189" t="s">
        <v>1116</v>
      </c>
      <c r="D116" s="65" t="s">
        <v>1344</v>
      </c>
      <c r="E116" s="60"/>
      <c r="F116" s="17" t="s">
        <v>72</v>
      </c>
      <c r="G116" s="3"/>
      <c r="H116" s="3"/>
      <c r="I116" s="3"/>
      <c r="J116" s="3"/>
      <c r="K116" s="3"/>
      <c r="L116" s="3"/>
      <c r="M116" s="3"/>
      <c r="N116" s="3"/>
      <c r="O116" s="3"/>
      <c r="P116" s="3"/>
      <c r="Q116" s="3"/>
    </row>
    <row r="117" spans="2:17" ht="66">
      <c r="B117" s="39">
        <v>7</v>
      </c>
      <c r="C117" s="189" t="s">
        <v>1117</v>
      </c>
      <c r="D117" s="65" t="s">
        <v>1344</v>
      </c>
      <c r="E117" s="60"/>
      <c r="F117" s="17" t="s">
        <v>72</v>
      </c>
      <c r="G117" s="3"/>
      <c r="H117" s="3"/>
      <c r="I117" s="3"/>
      <c r="J117" s="3"/>
      <c r="K117" s="3"/>
      <c r="L117" s="3"/>
      <c r="M117" s="3"/>
      <c r="N117" s="3"/>
      <c r="O117" s="3"/>
      <c r="P117" s="3"/>
      <c r="Q117" s="3"/>
    </row>
    <row r="118" spans="2:17" ht="66">
      <c r="B118" s="39">
        <v>8</v>
      </c>
      <c r="C118" s="189" t="s">
        <v>1118</v>
      </c>
      <c r="D118" s="65" t="s">
        <v>1344</v>
      </c>
      <c r="E118" s="60"/>
      <c r="F118" s="17" t="s">
        <v>72</v>
      </c>
      <c r="G118" s="3"/>
      <c r="H118" s="3"/>
      <c r="I118" s="3"/>
      <c r="J118" s="3"/>
      <c r="K118" s="3"/>
      <c r="L118" s="3"/>
      <c r="M118" s="3"/>
      <c r="N118" s="3"/>
      <c r="O118" s="3"/>
      <c r="P118" s="3"/>
      <c r="Q118" s="3"/>
    </row>
    <row r="119" spans="2:17" ht="18.75">
      <c r="B119" s="8" t="s">
        <v>5</v>
      </c>
      <c r="C119" s="287" t="s">
        <v>1033</v>
      </c>
      <c r="D119" s="17">
        <f>B127</f>
        <v>8</v>
      </c>
      <c r="E119" s="8"/>
      <c r="F119" s="283"/>
      <c r="G119" s="3"/>
      <c r="H119" s="3"/>
      <c r="I119" s="3"/>
      <c r="J119" s="3"/>
      <c r="K119" s="3"/>
      <c r="L119" s="3"/>
      <c r="M119" s="3"/>
      <c r="N119" s="3"/>
      <c r="O119" s="3"/>
      <c r="P119" s="3"/>
      <c r="Q119" s="3"/>
    </row>
    <row r="120" spans="2:17" ht="33.75" customHeight="1">
      <c r="B120" s="17">
        <v>1</v>
      </c>
      <c r="C120" s="336" t="s">
        <v>1119</v>
      </c>
      <c r="D120" s="65" t="s">
        <v>1344</v>
      </c>
      <c r="E120" s="8"/>
      <c r="F120" s="17" t="s">
        <v>72</v>
      </c>
      <c r="G120" s="3"/>
      <c r="H120" s="3"/>
      <c r="I120" s="3"/>
      <c r="J120" s="3"/>
      <c r="K120" s="3"/>
      <c r="L120" s="3"/>
      <c r="M120" s="3"/>
      <c r="N120" s="3"/>
      <c r="O120" s="3"/>
      <c r="P120" s="3"/>
      <c r="Q120" s="3"/>
    </row>
    <row r="121" spans="2:17" ht="36.75" customHeight="1">
      <c r="B121" s="17">
        <v>2</v>
      </c>
      <c r="C121" s="336" t="s">
        <v>1120</v>
      </c>
      <c r="D121" s="65" t="s">
        <v>1344</v>
      </c>
      <c r="E121" s="8"/>
      <c r="F121" s="17" t="s">
        <v>72</v>
      </c>
      <c r="G121" s="3"/>
      <c r="H121" s="3"/>
      <c r="I121" s="3"/>
      <c r="J121" s="3"/>
      <c r="K121" s="3"/>
      <c r="L121" s="3"/>
      <c r="M121" s="3"/>
      <c r="N121" s="3"/>
      <c r="O121" s="3"/>
      <c r="P121" s="3"/>
      <c r="Q121" s="3"/>
    </row>
    <row r="122" spans="2:17" ht="45" customHeight="1">
      <c r="B122" s="17">
        <v>3</v>
      </c>
      <c r="C122" s="336" t="s">
        <v>1121</v>
      </c>
      <c r="D122" s="65" t="s">
        <v>1344</v>
      </c>
      <c r="E122" s="8"/>
      <c r="F122" s="17" t="s">
        <v>72</v>
      </c>
      <c r="G122" s="3"/>
      <c r="H122" s="3"/>
      <c r="I122" s="3"/>
      <c r="J122" s="3"/>
      <c r="K122" s="3"/>
      <c r="L122" s="3"/>
      <c r="M122" s="3"/>
      <c r="N122" s="3"/>
      <c r="O122" s="3"/>
      <c r="P122" s="3"/>
      <c r="Q122" s="3"/>
    </row>
    <row r="123" spans="2:17" ht="45" customHeight="1">
      <c r="B123" s="17">
        <v>4</v>
      </c>
      <c r="C123" s="336" t="s">
        <v>1122</v>
      </c>
      <c r="D123" s="65" t="s">
        <v>1344</v>
      </c>
      <c r="E123" s="8"/>
      <c r="F123" s="17" t="s">
        <v>72</v>
      </c>
      <c r="G123" s="3"/>
      <c r="H123" s="3"/>
      <c r="I123" s="3"/>
      <c r="J123" s="3"/>
      <c r="K123" s="3"/>
      <c r="L123" s="3"/>
      <c r="M123" s="3"/>
      <c r="N123" s="3"/>
      <c r="O123" s="3"/>
      <c r="P123" s="3"/>
      <c r="Q123" s="3"/>
    </row>
    <row r="124" spans="2:17" ht="66">
      <c r="B124" s="17">
        <v>5</v>
      </c>
      <c r="C124" s="336" t="s">
        <v>1123</v>
      </c>
      <c r="D124" s="65" t="s">
        <v>1344</v>
      </c>
      <c r="E124" s="8"/>
      <c r="F124" s="17" t="s">
        <v>72</v>
      </c>
      <c r="G124" s="3"/>
      <c r="H124" s="3"/>
      <c r="I124" s="3"/>
      <c r="J124" s="3"/>
      <c r="K124" s="3"/>
      <c r="L124" s="3"/>
      <c r="M124" s="3"/>
      <c r="N124" s="3"/>
      <c r="O124" s="3"/>
      <c r="P124" s="3"/>
      <c r="Q124" s="3"/>
    </row>
    <row r="125" spans="2:17" ht="66">
      <c r="B125" s="17">
        <v>6</v>
      </c>
      <c r="C125" s="336" t="s">
        <v>1124</v>
      </c>
      <c r="D125" s="65" t="s">
        <v>1344</v>
      </c>
      <c r="E125" s="8"/>
      <c r="F125" s="17" t="s">
        <v>72</v>
      </c>
      <c r="G125" s="3"/>
      <c r="H125" s="3"/>
      <c r="I125" s="3"/>
      <c r="J125" s="3"/>
      <c r="K125" s="3"/>
      <c r="L125" s="3"/>
      <c r="M125" s="3"/>
      <c r="N125" s="3"/>
      <c r="O125" s="3"/>
      <c r="P125" s="3"/>
      <c r="Q125" s="3"/>
    </row>
    <row r="126" spans="2:17" ht="46.5" customHeight="1">
      <c r="B126" s="17">
        <v>7</v>
      </c>
      <c r="C126" s="336" t="s">
        <v>1125</v>
      </c>
      <c r="D126" s="65" t="s">
        <v>1344</v>
      </c>
      <c r="E126" s="8"/>
      <c r="F126" s="17" t="s">
        <v>72</v>
      </c>
      <c r="G126" s="3"/>
      <c r="H126" s="3"/>
      <c r="I126" s="3"/>
      <c r="J126" s="3"/>
      <c r="K126" s="3"/>
      <c r="L126" s="3"/>
      <c r="M126" s="3"/>
      <c r="N126" s="3"/>
      <c r="O126" s="3"/>
      <c r="P126" s="3"/>
      <c r="Q126" s="3"/>
    </row>
    <row r="127" spans="2:17" ht="75">
      <c r="B127" s="17">
        <v>8</v>
      </c>
      <c r="C127" s="34" t="s">
        <v>1126</v>
      </c>
      <c r="D127" s="65" t="s">
        <v>1344</v>
      </c>
      <c r="E127" s="8"/>
      <c r="F127" s="17" t="s">
        <v>72</v>
      </c>
      <c r="G127" s="3"/>
      <c r="H127" s="3"/>
      <c r="I127" s="3"/>
      <c r="J127" s="3"/>
      <c r="K127" s="3"/>
      <c r="L127" s="3"/>
      <c r="M127" s="3"/>
      <c r="N127" s="3"/>
      <c r="O127" s="3"/>
      <c r="P127" s="3"/>
      <c r="Q127" s="3"/>
    </row>
    <row r="128" spans="2:17" ht="18.75">
      <c r="B128" s="284" t="s">
        <v>7</v>
      </c>
      <c r="C128" s="285" t="s">
        <v>1097</v>
      </c>
      <c r="D128" s="338">
        <f>B144</f>
        <v>16</v>
      </c>
      <c r="E128" s="63"/>
      <c r="F128" s="41"/>
      <c r="G128" s="3"/>
      <c r="H128" s="3"/>
      <c r="I128" s="3"/>
      <c r="J128" s="3"/>
      <c r="K128" s="3"/>
      <c r="L128" s="3"/>
      <c r="M128" s="3"/>
      <c r="N128" s="3"/>
      <c r="O128" s="3"/>
      <c r="P128" s="3"/>
      <c r="Q128" s="3"/>
    </row>
    <row r="129" spans="2:17" ht="66">
      <c r="B129" s="49">
        <v>1</v>
      </c>
      <c r="C129" s="222" t="s">
        <v>1127</v>
      </c>
      <c r="D129" s="65" t="s">
        <v>1344</v>
      </c>
      <c r="E129" s="60"/>
      <c r="F129" s="17" t="s">
        <v>72</v>
      </c>
      <c r="G129" s="3"/>
      <c r="H129" s="3"/>
      <c r="I129" s="3"/>
      <c r="J129" s="3"/>
      <c r="K129" s="3"/>
      <c r="L129" s="3"/>
      <c r="M129" s="3"/>
      <c r="N129" s="3"/>
      <c r="O129" s="3"/>
      <c r="P129" s="3"/>
      <c r="Q129" s="3"/>
    </row>
    <row r="130" spans="2:17" ht="66">
      <c r="B130" s="49">
        <v>2</v>
      </c>
      <c r="C130" s="222" t="s">
        <v>1128</v>
      </c>
      <c r="D130" s="65" t="s">
        <v>1344</v>
      </c>
      <c r="E130" s="60"/>
      <c r="F130" s="17" t="s">
        <v>72</v>
      </c>
      <c r="G130" s="3"/>
      <c r="H130" s="3"/>
      <c r="I130" s="3"/>
      <c r="J130" s="3"/>
      <c r="K130" s="3"/>
      <c r="L130" s="3"/>
      <c r="M130" s="3"/>
      <c r="N130" s="3"/>
      <c r="O130" s="3"/>
      <c r="P130" s="3"/>
      <c r="Q130" s="3"/>
    </row>
    <row r="131" spans="2:17" ht="66">
      <c r="B131" s="49">
        <v>3</v>
      </c>
      <c r="C131" s="222" t="s">
        <v>1129</v>
      </c>
      <c r="D131" s="65" t="s">
        <v>1344</v>
      </c>
      <c r="E131" s="60"/>
      <c r="F131" s="17" t="s">
        <v>72</v>
      </c>
      <c r="G131" s="3"/>
      <c r="H131" s="3"/>
      <c r="I131" s="3"/>
      <c r="J131" s="3"/>
      <c r="K131" s="3"/>
      <c r="L131" s="3"/>
      <c r="M131" s="3"/>
      <c r="N131" s="3"/>
      <c r="O131" s="3"/>
      <c r="P131" s="3"/>
      <c r="Q131" s="3"/>
    </row>
    <row r="132" spans="2:17" ht="66">
      <c r="B132" s="49">
        <v>4</v>
      </c>
      <c r="C132" s="222" t="s">
        <v>1130</v>
      </c>
      <c r="D132" s="65" t="s">
        <v>1344</v>
      </c>
      <c r="E132" s="60"/>
      <c r="F132" s="17" t="s">
        <v>72</v>
      </c>
      <c r="G132" s="3"/>
      <c r="H132" s="3"/>
      <c r="I132" s="3"/>
      <c r="J132" s="3"/>
      <c r="K132" s="3"/>
      <c r="L132" s="3"/>
      <c r="M132" s="3"/>
      <c r="N132" s="3"/>
      <c r="O132" s="3"/>
      <c r="P132" s="3"/>
      <c r="Q132" s="3"/>
    </row>
    <row r="133" spans="2:17" ht="66">
      <c r="B133" s="49">
        <v>5</v>
      </c>
      <c r="C133" s="222" t="s">
        <v>1131</v>
      </c>
      <c r="D133" s="65" t="s">
        <v>1344</v>
      </c>
      <c r="E133" s="60"/>
      <c r="F133" s="17" t="s">
        <v>72</v>
      </c>
      <c r="G133" s="3"/>
      <c r="H133" s="3"/>
      <c r="I133" s="3"/>
      <c r="J133" s="3"/>
      <c r="K133" s="3"/>
      <c r="L133" s="3"/>
      <c r="M133" s="3"/>
      <c r="N133" s="3"/>
      <c r="O133" s="3"/>
      <c r="P133" s="3"/>
      <c r="Q133" s="3"/>
    </row>
    <row r="134" spans="2:17" ht="66">
      <c r="B134" s="49">
        <v>6</v>
      </c>
      <c r="C134" s="222" t="s">
        <v>1132</v>
      </c>
      <c r="D134" s="65" t="s">
        <v>1344</v>
      </c>
      <c r="E134" s="60"/>
      <c r="F134" s="17" t="s">
        <v>72</v>
      </c>
      <c r="G134" s="3"/>
      <c r="H134" s="3"/>
      <c r="I134" s="3"/>
      <c r="J134" s="3"/>
      <c r="K134" s="3"/>
      <c r="L134" s="3"/>
      <c r="M134" s="3"/>
      <c r="N134" s="3"/>
      <c r="O134" s="3"/>
      <c r="P134" s="3"/>
      <c r="Q134" s="3"/>
    </row>
    <row r="135" spans="2:17" ht="31.5" customHeight="1">
      <c r="B135" s="49">
        <v>7</v>
      </c>
      <c r="C135" s="222" t="s">
        <v>1133</v>
      </c>
      <c r="D135" s="65" t="s">
        <v>1344</v>
      </c>
      <c r="E135" s="60"/>
      <c r="F135" s="17" t="s">
        <v>72</v>
      </c>
      <c r="G135" s="3"/>
      <c r="H135" s="3"/>
      <c r="I135" s="3"/>
      <c r="J135" s="3"/>
      <c r="K135" s="3"/>
      <c r="L135" s="3"/>
      <c r="M135" s="3"/>
      <c r="N135" s="3"/>
      <c r="O135" s="3"/>
      <c r="P135" s="3"/>
      <c r="Q135" s="3"/>
    </row>
    <row r="136" spans="2:17" ht="66">
      <c r="B136" s="49">
        <v>8</v>
      </c>
      <c r="C136" s="222" t="s">
        <v>1134</v>
      </c>
      <c r="D136" s="65" t="s">
        <v>1344</v>
      </c>
      <c r="E136" s="60"/>
      <c r="F136" s="17" t="s">
        <v>72</v>
      </c>
      <c r="G136" s="3"/>
      <c r="H136" s="3"/>
      <c r="I136" s="3"/>
      <c r="J136" s="3"/>
      <c r="K136" s="3"/>
      <c r="L136" s="3"/>
      <c r="M136" s="3"/>
      <c r="N136" s="3"/>
      <c r="O136" s="3"/>
      <c r="P136" s="3"/>
      <c r="Q136" s="3"/>
    </row>
    <row r="137" spans="2:17" ht="66">
      <c r="B137" s="49">
        <v>9</v>
      </c>
      <c r="C137" s="222" t="s">
        <v>1135</v>
      </c>
      <c r="D137" s="65" t="s">
        <v>1344</v>
      </c>
      <c r="E137" s="60"/>
      <c r="F137" s="17" t="s">
        <v>72</v>
      </c>
      <c r="G137" s="3"/>
      <c r="H137" s="3"/>
      <c r="I137" s="3"/>
      <c r="J137" s="3"/>
      <c r="K137" s="3"/>
      <c r="L137" s="3"/>
      <c r="M137" s="3"/>
      <c r="N137" s="3"/>
      <c r="O137" s="3"/>
      <c r="P137" s="3"/>
      <c r="Q137" s="3"/>
    </row>
    <row r="138" spans="2:17" ht="66">
      <c r="B138" s="49">
        <v>10</v>
      </c>
      <c r="C138" s="222" t="s">
        <v>1136</v>
      </c>
      <c r="D138" s="65" t="s">
        <v>1344</v>
      </c>
      <c r="E138" s="60"/>
      <c r="F138" s="17" t="s">
        <v>72</v>
      </c>
      <c r="G138" s="3"/>
      <c r="H138" s="3"/>
      <c r="I138" s="3"/>
      <c r="J138" s="3"/>
      <c r="K138" s="3"/>
      <c r="L138" s="3"/>
      <c r="M138" s="3"/>
      <c r="N138" s="3"/>
      <c r="O138" s="3"/>
      <c r="P138" s="3"/>
      <c r="Q138" s="3"/>
    </row>
    <row r="139" spans="2:17" ht="66">
      <c r="B139" s="49">
        <v>11</v>
      </c>
      <c r="C139" s="222" t="s">
        <v>1091</v>
      </c>
      <c r="D139" s="65" t="s">
        <v>1344</v>
      </c>
      <c r="E139" s="60"/>
      <c r="F139" s="17" t="s">
        <v>72</v>
      </c>
      <c r="G139" s="3"/>
      <c r="H139" s="3"/>
      <c r="I139" s="3"/>
      <c r="J139" s="3"/>
      <c r="K139" s="3"/>
      <c r="L139" s="3"/>
      <c r="M139" s="3"/>
      <c r="N139" s="3"/>
      <c r="O139" s="3"/>
      <c r="P139" s="3"/>
      <c r="Q139" s="3"/>
    </row>
    <row r="140" spans="2:17" ht="66">
      <c r="B140" s="49">
        <v>12</v>
      </c>
      <c r="C140" s="222" t="s">
        <v>1092</v>
      </c>
      <c r="D140" s="65" t="s">
        <v>1344</v>
      </c>
      <c r="E140" s="60"/>
      <c r="F140" s="17" t="s">
        <v>72</v>
      </c>
      <c r="G140" s="3"/>
      <c r="H140" s="3"/>
      <c r="I140" s="3"/>
      <c r="J140" s="3"/>
      <c r="K140" s="3"/>
      <c r="L140" s="3"/>
      <c r="M140" s="3"/>
      <c r="N140" s="3"/>
      <c r="O140" s="3"/>
      <c r="P140" s="3"/>
      <c r="Q140" s="3"/>
    </row>
    <row r="141" spans="2:17" ht="66">
      <c r="B141" s="49">
        <v>13</v>
      </c>
      <c r="C141" s="222" t="s">
        <v>1093</v>
      </c>
      <c r="D141" s="65" t="s">
        <v>1344</v>
      </c>
      <c r="E141" s="60"/>
      <c r="F141" s="17" t="s">
        <v>72</v>
      </c>
      <c r="G141" s="3"/>
      <c r="H141" s="3"/>
      <c r="I141" s="3"/>
      <c r="J141" s="3"/>
      <c r="K141" s="3"/>
      <c r="L141" s="3"/>
      <c r="M141" s="3"/>
      <c r="N141" s="3"/>
      <c r="O141" s="3"/>
      <c r="P141" s="3"/>
      <c r="Q141" s="3"/>
    </row>
    <row r="142" spans="2:17" ht="66">
      <c r="B142" s="49">
        <v>14</v>
      </c>
      <c r="C142" s="222" t="s">
        <v>1137</v>
      </c>
      <c r="D142" s="65" t="s">
        <v>1344</v>
      </c>
      <c r="E142" s="60"/>
      <c r="F142" s="17" t="s">
        <v>72</v>
      </c>
      <c r="G142" s="3"/>
      <c r="H142" s="3"/>
      <c r="I142" s="3"/>
      <c r="J142" s="3"/>
      <c r="K142" s="3"/>
      <c r="L142" s="3"/>
      <c r="M142" s="3"/>
      <c r="N142" s="3"/>
      <c r="O142" s="3"/>
      <c r="P142" s="3"/>
      <c r="Q142" s="3"/>
    </row>
    <row r="143" spans="2:17" ht="66">
      <c r="B143" s="49">
        <v>15</v>
      </c>
      <c r="C143" s="222" t="s">
        <v>1138</v>
      </c>
      <c r="D143" s="65" t="s">
        <v>1344</v>
      </c>
      <c r="E143" s="60"/>
      <c r="F143" s="17" t="s">
        <v>72</v>
      </c>
      <c r="G143" s="3"/>
      <c r="H143" s="3"/>
      <c r="I143" s="3"/>
      <c r="J143" s="3"/>
      <c r="K143" s="3"/>
      <c r="L143" s="3"/>
      <c r="M143" s="3"/>
      <c r="N143" s="3"/>
      <c r="O143" s="3"/>
      <c r="P143" s="3"/>
      <c r="Q143" s="3"/>
    </row>
    <row r="144" spans="2:17" ht="66">
      <c r="B144" s="49">
        <v>16</v>
      </c>
      <c r="C144" s="222" t="s">
        <v>1139</v>
      </c>
      <c r="D144" s="65" t="s">
        <v>1344</v>
      </c>
      <c r="E144" s="60"/>
      <c r="F144" s="17" t="s">
        <v>72</v>
      </c>
      <c r="G144" s="3"/>
      <c r="H144" s="3"/>
      <c r="I144" s="3"/>
      <c r="J144" s="3"/>
      <c r="K144" s="3"/>
      <c r="L144" s="3"/>
      <c r="M144" s="3"/>
      <c r="N144" s="3"/>
      <c r="O144" s="3"/>
      <c r="P144" s="3"/>
      <c r="Q144" s="3"/>
    </row>
    <row r="145" spans="2:17" ht="18.75">
      <c r="B145" s="31" t="s">
        <v>8</v>
      </c>
      <c r="C145" s="287" t="s">
        <v>1146</v>
      </c>
      <c r="D145" s="337">
        <f>B151</f>
        <v>6</v>
      </c>
      <c r="E145" s="31"/>
      <c r="F145" s="288"/>
      <c r="G145" s="3"/>
      <c r="H145" s="3"/>
      <c r="I145" s="3"/>
      <c r="J145" s="3"/>
      <c r="K145" s="3"/>
      <c r="L145" s="3"/>
      <c r="M145" s="3"/>
      <c r="N145" s="3"/>
      <c r="O145" s="3"/>
      <c r="P145" s="3"/>
      <c r="Q145" s="3"/>
    </row>
    <row r="146" spans="2:17" ht="66">
      <c r="B146" s="337">
        <v>1</v>
      </c>
      <c r="C146" s="336" t="s">
        <v>1140</v>
      </c>
      <c r="D146" s="65" t="s">
        <v>1344</v>
      </c>
      <c r="E146" s="31"/>
      <c r="F146" s="337" t="s">
        <v>72</v>
      </c>
      <c r="G146" s="3"/>
      <c r="H146" s="3"/>
      <c r="I146" s="3"/>
      <c r="J146" s="3"/>
      <c r="K146" s="3"/>
      <c r="L146" s="3"/>
      <c r="M146" s="3"/>
      <c r="N146" s="3"/>
      <c r="O146" s="3"/>
      <c r="P146" s="3"/>
      <c r="Q146" s="3"/>
    </row>
    <row r="147" spans="2:17" ht="66">
      <c r="B147" s="337">
        <v>2</v>
      </c>
      <c r="C147" s="336" t="s">
        <v>1141</v>
      </c>
      <c r="D147" s="65" t="s">
        <v>1344</v>
      </c>
      <c r="E147" s="31"/>
      <c r="F147" s="337" t="s">
        <v>72</v>
      </c>
      <c r="G147" s="3"/>
      <c r="H147" s="3"/>
      <c r="I147" s="3"/>
      <c r="J147" s="3"/>
      <c r="K147" s="3"/>
      <c r="L147" s="3"/>
      <c r="M147" s="3"/>
      <c r="N147" s="3"/>
      <c r="O147" s="3"/>
      <c r="P147" s="3"/>
      <c r="Q147" s="3"/>
    </row>
    <row r="148" spans="2:17" ht="66">
      <c r="B148" s="337">
        <v>3</v>
      </c>
      <c r="C148" s="336" t="s">
        <v>1142</v>
      </c>
      <c r="D148" s="65" t="s">
        <v>1344</v>
      </c>
      <c r="E148" s="31"/>
      <c r="F148" s="337" t="s">
        <v>72</v>
      </c>
      <c r="G148" s="3"/>
      <c r="H148" s="3"/>
      <c r="I148" s="3"/>
      <c r="J148" s="3"/>
      <c r="K148" s="3"/>
      <c r="L148" s="3"/>
      <c r="M148" s="3"/>
      <c r="N148" s="3"/>
      <c r="O148" s="3"/>
      <c r="P148" s="3"/>
      <c r="Q148" s="3"/>
    </row>
    <row r="149" spans="2:17" ht="66">
      <c r="B149" s="337">
        <v>4</v>
      </c>
      <c r="C149" s="336" t="s">
        <v>1143</v>
      </c>
      <c r="D149" s="65" t="s">
        <v>1344</v>
      </c>
      <c r="E149" s="31"/>
      <c r="F149" s="337" t="s">
        <v>72</v>
      </c>
      <c r="G149" s="3"/>
      <c r="H149" s="3"/>
      <c r="I149" s="3"/>
      <c r="J149" s="3"/>
      <c r="K149" s="3"/>
      <c r="L149" s="3"/>
      <c r="M149" s="3"/>
      <c r="N149" s="3"/>
      <c r="O149" s="3"/>
      <c r="P149" s="3"/>
      <c r="Q149" s="3"/>
    </row>
    <row r="150" spans="2:17" ht="66">
      <c r="B150" s="337">
        <v>5</v>
      </c>
      <c r="C150" s="336" t="s">
        <v>1144</v>
      </c>
      <c r="D150" s="65" t="s">
        <v>1344</v>
      </c>
      <c r="E150" s="31"/>
      <c r="F150" s="337" t="s">
        <v>72</v>
      </c>
      <c r="G150" s="3"/>
      <c r="H150" s="3"/>
      <c r="I150" s="3"/>
      <c r="J150" s="3"/>
      <c r="K150" s="3"/>
      <c r="L150" s="3"/>
      <c r="M150" s="3"/>
      <c r="N150" s="3"/>
      <c r="O150" s="3"/>
      <c r="P150" s="3"/>
      <c r="Q150" s="3"/>
    </row>
    <row r="151" spans="2:17" ht="66">
      <c r="B151" s="337">
        <v>6</v>
      </c>
      <c r="C151" s="34" t="s">
        <v>1145</v>
      </c>
      <c r="D151" s="65" t="s">
        <v>1344</v>
      </c>
      <c r="E151" s="60"/>
      <c r="F151" s="17" t="s">
        <v>72</v>
      </c>
      <c r="G151" s="3"/>
      <c r="H151" s="3"/>
      <c r="I151" s="3"/>
      <c r="J151" s="3"/>
      <c r="K151" s="3"/>
      <c r="L151" s="3"/>
      <c r="M151" s="3"/>
      <c r="N151" s="3"/>
      <c r="O151" s="3"/>
      <c r="P151" s="3"/>
      <c r="Q151" s="3"/>
    </row>
    <row r="152" spans="2:17" ht="25.5">
      <c r="B152" s="106"/>
      <c r="C152" s="37" t="s">
        <v>11</v>
      </c>
      <c r="D152" s="37">
        <f>D145+D128+D119+D110</f>
        <v>38</v>
      </c>
      <c r="E152" s="37"/>
      <c r="F152" s="37"/>
      <c r="G152" s="3"/>
      <c r="H152" s="3"/>
      <c r="I152" s="3"/>
      <c r="J152" s="3"/>
      <c r="K152" s="3"/>
      <c r="L152" s="3"/>
      <c r="M152" s="3"/>
      <c r="N152" s="3"/>
      <c r="O152" s="3"/>
      <c r="P152" s="3"/>
      <c r="Q152" s="3"/>
    </row>
    <row r="153" spans="2:17" ht="25.5">
      <c r="B153" s="109"/>
      <c r="C153" s="110"/>
      <c r="D153" s="110"/>
      <c r="E153" s="110"/>
      <c r="F153" s="110"/>
    </row>
    <row r="154" spans="2:17" ht="25.5">
      <c r="B154" s="107"/>
      <c r="C154" s="108"/>
      <c r="D154" s="12"/>
      <c r="E154" s="12"/>
      <c r="F154" s="12"/>
    </row>
    <row r="155" spans="2:17" ht="51" customHeight="1">
      <c r="B155" s="31" t="s">
        <v>0</v>
      </c>
      <c r="C155" s="449" t="s">
        <v>3</v>
      </c>
      <c r="D155" s="24" t="s">
        <v>18</v>
      </c>
      <c r="E155" s="13" t="s">
        <v>1</v>
      </c>
      <c r="F155" s="13" t="s">
        <v>2</v>
      </c>
      <c r="G155" s="3"/>
      <c r="H155" s="3"/>
      <c r="I155" s="3"/>
      <c r="J155" s="3"/>
      <c r="K155" s="3"/>
      <c r="L155" s="3"/>
      <c r="M155" s="3"/>
      <c r="N155" s="3"/>
      <c r="O155" s="3"/>
      <c r="P155" s="3"/>
      <c r="Q155" s="3"/>
    </row>
    <row r="156" spans="2:17" ht="16.5">
      <c r="C156" s="12" t="s">
        <v>19</v>
      </c>
      <c r="D156" s="15"/>
      <c r="E156" s="13"/>
      <c r="F156" s="15"/>
      <c r="G156" s="3"/>
      <c r="H156" s="3"/>
      <c r="I156" s="3"/>
      <c r="J156" s="3"/>
      <c r="K156" s="3"/>
      <c r="L156" s="3"/>
      <c r="M156" s="3"/>
      <c r="N156" s="3"/>
      <c r="O156" s="3"/>
      <c r="P156" s="3"/>
      <c r="Q156" s="3"/>
    </row>
    <row r="157" spans="2:17" ht="24.75" customHeight="1">
      <c r="B157" s="8" t="s">
        <v>4</v>
      </c>
      <c r="C157" s="56" t="s">
        <v>1028</v>
      </c>
      <c r="D157" s="17">
        <f>B162</f>
        <v>5</v>
      </c>
      <c r="E157" s="8"/>
      <c r="F157" s="17"/>
      <c r="G157" s="3"/>
      <c r="H157" s="3"/>
      <c r="I157" s="3"/>
      <c r="J157" s="3"/>
      <c r="K157" s="3"/>
      <c r="L157" s="3"/>
      <c r="M157" s="3"/>
      <c r="N157" s="3"/>
      <c r="O157" s="3"/>
      <c r="P157" s="3"/>
      <c r="Q157" s="3"/>
    </row>
    <row r="158" spans="2:17" ht="66">
      <c r="B158" s="39">
        <v>1</v>
      </c>
      <c r="C158" s="450" t="s">
        <v>1147</v>
      </c>
      <c r="D158" s="65" t="s">
        <v>1344</v>
      </c>
      <c r="E158" s="8"/>
      <c r="F158" s="17" t="s">
        <v>72</v>
      </c>
      <c r="G158" s="3"/>
      <c r="H158" s="3"/>
      <c r="I158" s="3"/>
      <c r="J158" s="3"/>
      <c r="K158" s="3"/>
      <c r="L158" s="3"/>
      <c r="M158" s="3"/>
      <c r="N158" s="3"/>
      <c r="O158" s="3"/>
      <c r="P158" s="3"/>
      <c r="Q158" s="3"/>
    </row>
    <row r="159" spans="2:17" ht="66">
      <c r="B159" s="39">
        <v>2</v>
      </c>
      <c r="C159" s="450" t="s">
        <v>1148</v>
      </c>
      <c r="D159" s="65" t="s">
        <v>1344</v>
      </c>
      <c r="E159" s="8"/>
      <c r="F159" s="17" t="s">
        <v>72</v>
      </c>
      <c r="G159" s="3"/>
      <c r="H159" s="3"/>
      <c r="I159" s="3"/>
      <c r="J159" s="3"/>
      <c r="K159" s="3"/>
      <c r="L159" s="3"/>
      <c r="M159" s="3"/>
      <c r="N159" s="3"/>
      <c r="O159" s="3"/>
      <c r="P159" s="3"/>
      <c r="Q159" s="3"/>
    </row>
    <row r="160" spans="2:17" ht="66">
      <c r="B160" s="39">
        <v>3</v>
      </c>
      <c r="C160" s="450" t="s">
        <v>1149</v>
      </c>
      <c r="D160" s="65" t="s">
        <v>1344</v>
      </c>
      <c r="E160" s="8"/>
      <c r="F160" s="17" t="s">
        <v>72</v>
      </c>
      <c r="G160" s="3"/>
      <c r="H160" s="3"/>
      <c r="I160" s="3"/>
      <c r="J160" s="3"/>
      <c r="K160" s="3"/>
      <c r="L160" s="3"/>
      <c r="M160" s="3"/>
      <c r="N160" s="3"/>
      <c r="O160" s="3"/>
      <c r="P160" s="3"/>
      <c r="Q160" s="3"/>
    </row>
    <row r="161" spans="2:17" ht="66">
      <c r="B161" s="39">
        <v>4</v>
      </c>
      <c r="C161" s="450" t="s">
        <v>1150</v>
      </c>
      <c r="D161" s="65" t="s">
        <v>1344</v>
      </c>
      <c r="E161" s="8"/>
      <c r="F161" s="17" t="s">
        <v>72</v>
      </c>
      <c r="G161" s="3"/>
      <c r="H161" s="3"/>
      <c r="I161" s="3"/>
      <c r="J161" s="3"/>
      <c r="K161" s="3"/>
      <c r="L161" s="3"/>
      <c r="M161" s="3"/>
      <c r="N161" s="3"/>
      <c r="O161" s="3"/>
      <c r="P161" s="3"/>
      <c r="Q161" s="3"/>
    </row>
    <row r="162" spans="2:17" ht="66">
      <c r="B162" s="39">
        <v>5</v>
      </c>
      <c r="C162" s="450" t="s">
        <v>1114</v>
      </c>
      <c r="D162" s="65" t="s">
        <v>1344</v>
      </c>
      <c r="E162" s="8"/>
      <c r="F162" s="17" t="s">
        <v>72</v>
      </c>
      <c r="G162" s="3"/>
      <c r="H162" s="3"/>
      <c r="I162" s="3"/>
      <c r="J162" s="3"/>
      <c r="K162" s="3"/>
      <c r="L162" s="3"/>
      <c r="M162" s="3"/>
      <c r="N162" s="3"/>
      <c r="O162" s="3"/>
      <c r="P162" s="3"/>
      <c r="Q162" s="3"/>
    </row>
    <row r="163" spans="2:17" ht="25.5">
      <c r="B163" s="8" t="s">
        <v>5</v>
      </c>
      <c r="C163" s="451" t="s">
        <v>1028</v>
      </c>
      <c r="D163" s="8">
        <f>B173</f>
        <v>10</v>
      </c>
      <c r="E163" s="8"/>
      <c r="F163" s="8"/>
      <c r="G163" s="6"/>
      <c r="H163" s="6"/>
      <c r="I163" s="6"/>
      <c r="J163" s="6"/>
      <c r="K163" s="3"/>
      <c r="L163" s="3"/>
      <c r="M163" s="3"/>
      <c r="N163" s="3"/>
      <c r="O163" s="3"/>
      <c r="P163" s="3"/>
      <c r="Q163" s="3"/>
    </row>
    <row r="164" spans="2:17" ht="66">
      <c r="B164" s="17">
        <v>1</v>
      </c>
      <c r="C164" s="452" t="s">
        <v>1151</v>
      </c>
      <c r="D164" s="65" t="s">
        <v>1344</v>
      </c>
      <c r="E164" s="8"/>
      <c r="F164" s="17" t="s">
        <v>72</v>
      </c>
      <c r="G164" s="6"/>
      <c r="H164" s="6"/>
      <c r="I164" s="6"/>
      <c r="J164" s="6"/>
      <c r="K164" s="3"/>
      <c r="L164" s="3"/>
      <c r="M164" s="3"/>
      <c r="N164" s="3"/>
      <c r="O164" s="3"/>
      <c r="P164" s="3"/>
      <c r="Q164" s="3"/>
    </row>
    <row r="165" spans="2:17" ht="66">
      <c r="B165" s="17">
        <v>2</v>
      </c>
      <c r="C165" s="452" t="s">
        <v>1152</v>
      </c>
      <c r="D165" s="65" t="s">
        <v>1344</v>
      </c>
      <c r="E165" s="8"/>
      <c r="F165" s="17" t="s">
        <v>72</v>
      </c>
      <c r="G165" s="6"/>
      <c r="H165" s="6"/>
      <c r="I165" s="6"/>
      <c r="J165" s="6"/>
      <c r="K165" s="3"/>
      <c r="L165" s="3"/>
      <c r="M165" s="3"/>
      <c r="N165" s="3"/>
      <c r="O165" s="3"/>
      <c r="P165" s="3"/>
      <c r="Q165" s="3"/>
    </row>
    <row r="166" spans="2:17" ht="66">
      <c r="B166" s="17">
        <v>3</v>
      </c>
      <c r="C166" s="452" t="s">
        <v>1153</v>
      </c>
      <c r="D166" s="65" t="s">
        <v>1344</v>
      </c>
      <c r="E166" s="8"/>
      <c r="F166" s="17" t="s">
        <v>72</v>
      </c>
      <c r="G166" s="6"/>
      <c r="H166" s="6"/>
      <c r="I166" s="6"/>
      <c r="J166" s="6"/>
      <c r="K166" s="3"/>
      <c r="L166" s="3"/>
      <c r="M166" s="3"/>
      <c r="N166" s="3"/>
      <c r="O166" s="3"/>
      <c r="P166" s="3"/>
      <c r="Q166" s="3"/>
    </row>
    <row r="167" spans="2:17" ht="39.75" customHeight="1">
      <c r="B167" s="17">
        <v>4</v>
      </c>
      <c r="C167" s="453" t="s">
        <v>1154</v>
      </c>
      <c r="D167" s="65" t="s">
        <v>1344</v>
      </c>
      <c r="E167" s="8"/>
      <c r="F167" s="17" t="s">
        <v>72</v>
      </c>
      <c r="G167" s="6"/>
      <c r="H167" s="6"/>
      <c r="I167" s="6"/>
      <c r="J167" s="6"/>
      <c r="K167" s="3"/>
      <c r="L167" s="3"/>
      <c r="M167" s="3"/>
      <c r="N167" s="3"/>
      <c r="O167" s="3"/>
      <c r="P167" s="3"/>
      <c r="Q167" s="3"/>
    </row>
    <row r="168" spans="2:17" ht="41.25" customHeight="1">
      <c r="B168" s="17">
        <v>5</v>
      </c>
      <c r="C168" s="453" t="s">
        <v>1155</v>
      </c>
      <c r="D168" s="65" t="s">
        <v>1344</v>
      </c>
      <c r="E168" s="8"/>
      <c r="F168" s="17" t="s">
        <v>72</v>
      </c>
      <c r="G168" s="6"/>
      <c r="H168" s="6"/>
      <c r="I168" s="6"/>
      <c r="J168" s="6"/>
      <c r="K168" s="3"/>
      <c r="L168" s="3"/>
      <c r="M168" s="3"/>
      <c r="N168" s="3"/>
      <c r="O168" s="3"/>
      <c r="P168" s="3"/>
      <c r="Q168" s="3"/>
    </row>
    <row r="169" spans="2:17" ht="44.25" customHeight="1">
      <c r="B169" s="17">
        <v>6</v>
      </c>
      <c r="C169" s="453" t="s">
        <v>1156</v>
      </c>
      <c r="D169" s="65" t="s">
        <v>1344</v>
      </c>
      <c r="E169" s="8"/>
      <c r="F169" s="17" t="s">
        <v>72</v>
      </c>
      <c r="G169" s="6"/>
      <c r="H169" s="6"/>
      <c r="I169" s="6"/>
      <c r="J169" s="6"/>
      <c r="K169" s="3"/>
      <c r="L169" s="3"/>
      <c r="M169" s="3"/>
      <c r="N169" s="3"/>
      <c r="O169" s="3"/>
      <c r="P169" s="3"/>
      <c r="Q169" s="3"/>
    </row>
    <row r="170" spans="2:17" ht="41.25" customHeight="1">
      <c r="B170" s="17">
        <v>7</v>
      </c>
      <c r="C170" s="453" t="s">
        <v>1157</v>
      </c>
      <c r="D170" s="65" t="s">
        <v>1344</v>
      </c>
      <c r="E170" s="8"/>
      <c r="F170" s="17" t="s">
        <v>72</v>
      </c>
      <c r="G170" s="6"/>
      <c r="H170" s="6"/>
      <c r="I170" s="6"/>
      <c r="J170" s="6"/>
      <c r="K170" s="3"/>
      <c r="L170" s="3"/>
      <c r="M170" s="3"/>
      <c r="N170" s="3"/>
      <c r="O170" s="3"/>
      <c r="P170" s="3"/>
      <c r="Q170" s="3"/>
    </row>
    <row r="171" spans="2:17" ht="40.5" customHeight="1">
      <c r="B171" s="17">
        <v>8</v>
      </c>
      <c r="C171" s="453" t="s">
        <v>1158</v>
      </c>
      <c r="D171" s="65" t="s">
        <v>1344</v>
      </c>
      <c r="E171" s="8"/>
      <c r="F171" s="17" t="s">
        <v>72</v>
      </c>
      <c r="G171" s="6"/>
      <c r="H171" s="6"/>
      <c r="I171" s="6"/>
      <c r="J171" s="6"/>
      <c r="K171" s="3"/>
      <c r="L171" s="3"/>
      <c r="M171" s="3"/>
      <c r="N171" s="3"/>
      <c r="O171" s="3"/>
      <c r="P171" s="3"/>
      <c r="Q171" s="3"/>
    </row>
    <row r="172" spans="2:17" ht="41.25" customHeight="1">
      <c r="B172" s="17">
        <v>9</v>
      </c>
      <c r="C172" s="453" t="s">
        <v>1159</v>
      </c>
      <c r="D172" s="65" t="s">
        <v>1344</v>
      </c>
      <c r="E172" s="8"/>
      <c r="F172" s="17" t="s">
        <v>72</v>
      </c>
      <c r="G172" s="6"/>
      <c r="H172" s="6"/>
      <c r="I172" s="6"/>
      <c r="J172" s="6"/>
      <c r="K172" s="3"/>
      <c r="L172" s="3"/>
      <c r="M172" s="3"/>
      <c r="N172" s="3"/>
      <c r="O172" s="3"/>
      <c r="P172" s="3"/>
      <c r="Q172" s="3"/>
    </row>
    <row r="173" spans="2:17" ht="45" customHeight="1">
      <c r="B173" s="17">
        <v>10</v>
      </c>
      <c r="C173" s="453" t="s">
        <v>1160</v>
      </c>
      <c r="D173" s="65" t="s">
        <v>1344</v>
      </c>
      <c r="E173" s="8"/>
      <c r="F173" s="17" t="s">
        <v>72</v>
      </c>
      <c r="G173" s="6"/>
      <c r="H173" s="6"/>
      <c r="I173" s="6"/>
      <c r="J173" s="6"/>
      <c r="K173" s="3"/>
      <c r="L173" s="3"/>
      <c r="M173" s="3"/>
      <c r="N173" s="3"/>
      <c r="O173" s="3"/>
      <c r="P173" s="3"/>
      <c r="Q173" s="3"/>
    </row>
    <row r="174" spans="2:17" ht="18.75">
      <c r="B174" s="17"/>
      <c r="C174" s="454" t="s">
        <v>11</v>
      </c>
      <c r="D174" s="17">
        <f>D163+D157</f>
        <v>15</v>
      </c>
      <c r="E174" s="17"/>
      <c r="F174" s="17"/>
      <c r="G174" s="1"/>
      <c r="H174" s="1"/>
      <c r="I174" s="1"/>
      <c r="J174" s="1"/>
      <c r="K174" s="3"/>
      <c r="L174" s="3"/>
      <c r="M174" s="3"/>
      <c r="N174" s="3"/>
      <c r="O174" s="3"/>
      <c r="P174" s="3"/>
      <c r="Q174" s="3"/>
    </row>
    <row r="175" spans="2:17" s="5" customFormat="1" ht="15.75">
      <c r="B175" s="2"/>
      <c r="C175" s="2"/>
      <c r="D175" s="2"/>
      <c r="F175" s="2"/>
    </row>
    <row r="176" spans="2:17" s="5" customFormat="1" ht="15.75">
      <c r="B176" s="2"/>
      <c r="C176" s="2" t="s">
        <v>163</v>
      </c>
      <c r="D176" s="2"/>
      <c r="F176" s="2"/>
    </row>
    <row r="177" spans="2:10" s="5" customFormat="1" ht="15.75">
      <c r="B177" s="2"/>
      <c r="C177" s="2"/>
      <c r="D177" s="2"/>
      <c r="F177" s="2"/>
    </row>
    <row r="178" spans="2:10" s="5" customFormat="1" ht="15.75">
      <c r="B178" s="2"/>
      <c r="C178" s="2"/>
      <c r="D178" s="2"/>
      <c r="F178" s="2"/>
    </row>
    <row r="179" spans="2:10" s="5" customFormat="1" ht="15.75">
      <c r="B179" s="2"/>
      <c r="C179" s="2"/>
      <c r="D179" s="2"/>
      <c r="F179" s="2"/>
      <c r="G179" s="2"/>
      <c r="H179" s="2"/>
      <c r="I179" s="2"/>
      <c r="J179" s="2"/>
    </row>
    <row r="180" spans="2:10" ht="15.75"/>
    <row r="181" spans="2:10" ht="15.75"/>
    <row r="182" spans="2:10" ht="25.5">
      <c r="G182" s="7"/>
      <c r="H182" s="7"/>
      <c r="I182" s="7"/>
      <c r="J182" s="7"/>
    </row>
    <row r="183" spans="2:10" s="7" customFormat="1" ht="25.5">
      <c r="B183" s="2"/>
      <c r="C183" s="2"/>
      <c r="D183" s="2"/>
      <c r="E183" s="5"/>
      <c r="F183" s="2"/>
      <c r="G183" s="2"/>
      <c r="H183" s="2"/>
      <c r="I183" s="2"/>
      <c r="J183" s="2"/>
    </row>
    <row r="184" spans="2:10" ht="15.75"/>
    <row r="185" spans="2:10" ht="15.75"/>
    <row r="186" spans="2:10" ht="15.75"/>
    <row r="187" spans="2:10" ht="15.75"/>
    <row r="188" spans="2:10" ht="15.75"/>
    <row r="189" spans="2:10" ht="15.75"/>
    <row r="190" spans="2:10" ht="15.75"/>
    <row r="191" spans="2:10" ht="15.75"/>
    <row r="192" spans="2:10"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row r="254" ht="15.75"/>
    <row r="255" ht="15.75"/>
    <row r="256" ht="15.75"/>
    <row r="257" ht="15.75"/>
    <row r="258" ht="15.75"/>
    <row r="259" ht="15.75"/>
    <row r="260" ht="15.75"/>
    <row r="261" ht="15.75"/>
    <row r="262" ht="15.75"/>
    <row r="263" ht="15.75"/>
    <row r="264" ht="15.75"/>
    <row r="265" ht="15.75"/>
    <row r="266" ht="15.75"/>
    <row r="267" ht="15.75"/>
    <row r="268" ht="15.75"/>
    <row r="269" ht="15.75"/>
    <row r="270" ht="15.75"/>
    <row r="271" ht="15.75"/>
    <row r="272" ht="15.75"/>
    <row r="273" ht="15.75"/>
    <row r="274" ht="15.75"/>
    <row r="275" ht="15.75"/>
    <row r="276" ht="15.75"/>
    <row r="277" ht="15.75"/>
    <row r="278" ht="15.75"/>
    <row r="279" ht="15.75"/>
    <row r="280" ht="15.75"/>
    <row r="281" ht="15.75"/>
    <row r="282" ht="15.75"/>
    <row r="283" ht="15.75"/>
    <row r="284" ht="15.75"/>
    <row r="285" ht="15.75"/>
    <row r="286" ht="15.75"/>
    <row r="287" ht="15.75"/>
    <row r="288" ht="15.75"/>
    <row r="289" ht="15.75"/>
    <row r="290" ht="15.75"/>
    <row r="291" ht="15.75"/>
    <row r="292" ht="15.75"/>
    <row r="293" ht="15.75"/>
    <row r="294" ht="15.75"/>
    <row r="295" ht="15.75"/>
    <row r="296" ht="15.75"/>
    <row r="297" ht="15.75"/>
    <row r="298" ht="15.75"/>
    <row r="299" ht="15.75"/>
    <row r="300" ht="15.75"/>
    <row r="301" ht="15.75"/>
    <row r="302" ht="15.75"/>
    <row r="303" ht="15.75"/>
    <row r="304" ht="15.75"/>
    <row r="305" ht="15.75"/>
    <row r="306" ht="15.75"/>
    <row r="307" ht="15.75"/>
    <row r="308" ht="15.75"/>
    <row r="309" ht="15.75"/>
    <row r="310" ht="15.75"/>
    <row r="311" ht="15.75"/>
    <row r="312" ht="15.75"/>
    <row r="313" ht="15.75"/>
    <row r="314" ht="15.75"/>
    <row r="315" ht="15.75"/>
    <row r="316" ht="15.75"/>
    <row r="317" ht="15.75"/>
    <row r="318" ht="15.75"/>
    <row r="319" ht="15.75"/>
    <row r="320" ht="15.75"/>
    <row r="321" ht="15.75"/>
    <row r="322" ht="15.75"/>
    <row r="323" ht="15.75"/>
    <row r="324" ht="15.75"/>
    <row r="325" ht="15.75"/>
    <row r="326" ht="15.75"/>
    <row r="327" ht="15.75"/>
    <row r="328" ht="15.75"/>
    <row r="329" ht="15.75"/>
    <row r="330" ht="15.75"/>
    <row r="331" ht="15.75"/>
    <row r="332" ht="15.75"/>
    <row r="333" ht="15.75"/>
    <row r="334" ht="15.75"/>
    <row r="335" ht="15.75"/>
    <row r="336" ht="15.75"/>
    <row r="337" ht="15.75"/>
    <row r="338" ht="15.75"/>
    <row r="339" ht="15.75"/>
    <row r="340" ht="15.75"/>
    <row r="341" ht="15.75"/>
    <row r="342" ht="15.75"/>
    <row r="343" ht="15.75"/>
    <row r="344" ht="15.75"/>
    <row r="345" ht="15.75"/>
    <row r="346" ht="15.75"/>
    <row r="347" ht="15.75"/>
    <row r="348" ht="15.75"/>
    <row r="349" ht="15.75"/>
    <row r="350" ht="15.75"/>
    <row r="351" ht="15.75"/>
    <row r="352" ht="15.75"/>
    <row r="353" ht="15.75"/>
    <row r="354" ht="15.75"/>
    <row r="355" ht="15.75"/>
    <row r="356" ht="15.75"/>
    <row r="357" ht="15.75"/>
    <row r="358" ht="15.75"/>
    <row r="359" ht="15.75"/>
    <row r="360" ht="15.75"/>
    <row r="361" ht="15.75"/>
    <row r="362" ht="15.75"/>
    <row r="363" ht="15.75"/>
    <row r="364" ht="15.75"/>
    <row r="365" ht="15.75"/>
    <row r="366" ht="15.75"/>
    <row r="367" ht="15.75"/>
    <row r="368" ht="15.75"/>
    <row r="369" ht="15.75"/>
    <row r="370" ht="15.75"/>
    <row r="371" ht="15.75"/>
    <row r="372" ht="15.75"/>
    <row r="373" ht="15.75"/>
    <row r="374" ht="15.75"/>
  </sheetData>
  <mergeCells count="3">
    <mergeCell ref="C3:F3"/>
    <mergeCell ref="C4:F4"/>
    <mergeCell ref="C5:F5"/>
  </mergeCells>
  <pageMargins left="0.7" right="0.7" top="0.75" bottom="0.75" header="0.3" footer="0.3"/>
  <pageSetup paperSize="9"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438"/>
  <sheetViews>
    <sheetView topLeftCell="A135" workbookViewId="0">
      <selection activeCell="D148" sqref="D148"/>
    </sheetView>
  </sheetViews>
  <sheetFormatPr defaultColWidth="9.140625" defaultRowHeight="18" customHeight="1"/>
  <cols>
    <col min="1" max="1" width="1.85546875" style="161" customWidth="1"/>
    <col min="2" max="2" width="7.7109375" style="161" customWidth="1"/>
    <col min="3" max="3" width="51.28515625" style="161" customWidth="1"/>
    <col min="4" max="4" width="24.140625" style="161" customWidth="1"/>
    <col min="5" max="6" width="10.42578125" style="161" customWidth="1"/>
    <col min="7" max="7" width="10.28515625" style="160" customWidth="1"/>
    <col min="8" max="8" width="14.7109375" style="161" customWidth="1"/>
    <col min="9" max="9" width="9.140625" style="161"/>
    <col min="10" max="10" width="17" style="161" customWidth="1"/>
    <col min="11" max="16384" width="9.140625" style="161"/>
  </cols>
  <sheetData>
    <row r="3" spans="2:19" ht="16.5">
      <c r="C3" s="613" t="s">
        <v>17</v>
      </c>
      <c r="D3" s="613"/>
      <c r="E3" s="613"/>
      <c r="F3" s="613"/>
      <c r="G3" s="613"/>
      <c r="H3" s="613"/>
    </row>
    <row r="4" spans="2:19" ht="16.5">
      <c r="C4" s="613" t="s">
        <v>15</v>
      </c>
      <c r="D4" s="613"/>
      <c r="E4" s="613"/>
      <c r="F4" s="613"/>
      <c r="G4" s="613"/>
      <c r="H4" s="613"/>
    </row>
    <row r="5" spans="2:19" ht="17.25">
      <c r="C5" s="613" t="s">
        <v>16</v>
      </c>
      <c r="D5" s="614"/>
      <c r="E5" s="614"/>
      <c r="F5" s="614"/>
      <c r="G5" s="614"/>
      <c r="H5" s="614"/>
    </row>
    <row r="7" spans="2:19" ht="362.25">
      <c r="B7" s="93" t="s">
        <v>0</v>
      </c>
      <c r="C7" s="93" t="s">
        <v>3</v>
      </c>
      <c r="D7" s="102" t="s">
        <v>18</v>
      </c>
      <c r="E7" s="102" t="s">
        <v>2039</v>
      </c>
      <c r="F7" s="102" t="s">
        <v>2038</v>
      </c>
      <c r="G7" s="8" t="s">
        <v>250</v>
      </c>
      <c r="H7" s="8" t="s">
        <v>251</v>
      </c>
      <c r="I7" s="8" t="s">
        <v>348</v>
      </c>
      <c r="J7" s="431" t="s">
        <v>1616</v>
      </c>
      <c r="K7" s="431" t="s">
        <v>1618</v>
      </c>
      <c r="L7" s="431" t="s">
        <v>1617</v>
      </c>
      <c r="M7" s="431" t="s">
        <v>1619</v>
      </c>
      <c r="N7" s="341" t="s">
        <v>1608</v>
      </c>
      <c r="O7" s="435" t="s">
        <v>1628</v>
      </c>
      <c r="P7" s="431" t="s">
        <v>1634</v>
      </c>
      <c r="Q7" s="431" t="s">
        <v>1635</v>
      </c>
      <c r="R7" s="431" t="s">
        <v>1637</v>
      </c>
      <c r="S7" s="438" t="s">
        <v>1636</v>
      </c>
    </row>
    <row r="8" spans="2:19" ht="16.5">
      <c r="B8" s="98"/>
      <c r="C8" s="93" t="s">
        <v>28</v>
      </c>
      <c r="D8" s="101"/>
      <c r="E8" s="101"/>
      <c r="F8" s="101"/>
      <c r="G8" s="93"/>
      <c r="H8" s="98"/>
      <c r="I8" s="98"/>
      <c r="J8" s="98"/>
      <c r="K8" s="98"/>
      <c r="L8" s="98"/>
      <c r="M8" s="98"/>
      <c r="N8" s="98"/>
      <c r="O8" s="98"/>
      <c r="P8" s="98"/>
      <c r="Q8" s="98"/>
      <c r="R8" s="98"/>
      <c r="S8" s="98"/>
    </row>
    <row r="9" spans="2:19" s="160" customFormat="1" ht="16.5">
      <c r="B9" s="102" t="s">
        <v>4</v>
      </c>
      <c r="C9" s="149" t="s">
        <v>669</v>
      </c>
      <c r="D9" s="101">
        <f>B23</f>
        <v>14</v>
      </c>
      <c r="E9" s="101"/>
      <c r="F9" s="101"/>
      <c r="G9" s="93"/>
      <c r="H9" s="93"/>
      <c r="I9" s="93"/>
      <c r="J9" s="93"/>
      <c r="K9" s="93"/>
      <c r="L9" s="93"/>
      <c r="M9" s="93"/>
      <c r="N9" s="93"/>
      <c r="O9" s="93"/>
      <c r="P9" s="93"/>
      <c r="Q9" s="93"/>
      <c r="R9" s="93"/>
      <c r="S9" s="93"/>
    </row>
    <row r="10" spans="2:19" s="160" customFormat="1" ht="33.6" customHeight="1">
      <c r="B10" s="291">
        <v>1</v>
      </c>
      <c r="C10" s="86" t="s">
        <v>658</v>
      </c>
      <c r="D10" s="300" t="s">
        <v>2031</v>
      </c>
      <c r="E10" s="300"/>
      <c r="F10" s="300" t="s">
        <v>72</v>
      </c>
      <c r="G10" s="93"/>
      <c r="H10" s="98"/>
      <c r="I10" s="93"/>
      <c r="J10" s="93"/>
      <c r="K10" s="93"/>
      <c r="L10" s="93"/>
      <c r="M10" s="93"/>
      <c r="N10" s="93"/>
      <c r="O10" s="93"/>
      <c r="P10" s="93"/>
      <c r="Q10" s="93"/>
      <c r="R10" s="93"/>
      <c r="S10" s="93"/>
    </row>
    <row r="11" spans="2:19" s="160" customFormat="1" ht="33">
      <c r="B11" s="291">
        <v>2</v>
      </c>
      <c r="C11" s="189" t="s">
        <v>659</v>
      </c>
      <c r="D11" s="300" t="s">
        <v>2031</v>
      </c>
      <c r="E11" s="300"/>
      <c r="F11" s="300" t="s">
        <v>72</v>
      </c>
      <c r="G11" s="93"/>
      <c r="H11" s="98"/>
      <c r="I11" s="93"/>
      <c r="J11" s="93"/>
      <c r="K11" s="93"/>
      <c r="L11" s="93"/>
      <c r="M11" s="93"/>
      <c r="N11" s="93"/>
      <c r="O11" s="93"/>
      <c r="P11" s="93"/>
      <c r="Q11" s="93"/>
      <c r="R11" s="93"/>
      <c r="S11" s="93"/>
    </row>
    <row r="12" spans="2:19" s="160" customFormat="1" ht="49.5">
      <c r="B12" s="291">
        <v>3</v>
      </c>
      <c r="C12" s="189" t="s">
        <v>660</v>
      </c>
      <c r="D12" s="300" t="s">
        <v>2031</v>
      </c>
      <c r="E12" s="300"/>
      <c r="F12" s="300" t="s">
        <v>72</v>
      </c>
      <c r="G12" s="93"/>
      <c r="H12" s="98"/>
      <c r="I12" s="93"/>
      <c r="J12" s="93"/>
      <c r="K12" s="93"/>
      <c r="L12" s="93"/>
      <c r="M12" s="93"/>
      <c r="N12" s="93"/>
      <c r="O12" s="93"/>
      <c r="P12" s="93"/>
      <c r="Q12" s="93"/>
      <c r="R12" s="93"/>
      <c r="S12" s="93"/>
    </row>
    <row r="13" spans="2:19" s="160" customFormat="1" ht="33" customHeight="1">
      <c r="B13" s="291">
        <v>4</v>
      </c>
      <c r="C13" s="86" t="s">
        <v>661</v>
      </c>
      <c r="D13" s="300" t="s">
        <v>2031</v>
      </c>
      <c r="E13" s="300"/>
      <c r="F13" s="300" t="s">
        <v>72</v>
      </c>
      <c r="G13" s="93"/>
      <c r="H13" s="98"/>
      <c r="I13" s="93"/>
      <c r="J13" s="93"/>
      <c r="K13" s="93"/>
      <c r="L13" s="93"/>
      <c r="M13" s="93"/>
      <c r="N13" s="93"/>
      <c r="O13" s="93"/>
      <c r="P13" s="93"/>
      <c r="Q13" s="93"/>
      <c r="R13" s="93"/>
      <c r="S13" s="93"/>
    </row>
    <row r="14" spans="2:19" s="160" customFormat="1" ht="33">
      <c r="B14" s="291">
        <v>5</v>
      </c>
      <c r="C14" s="189" t="s">
        <v>662</v>
      </c>
      <c r="D14" s="300" t="s">
        <v>2031</v>
      </c>
      <c r="E14" s="300"/>
      <c r="F14" s="300" t="s">
        <v>72</v>
      </c>
      <c r="G14" s="93"/>
      <c r="H14" s="98"/>
      <c r="I14" s="93"/>
      <c r="J14" s="93"/>
      <c r="K14" s="93"/>
      <c r="L14" s="93"/>
      <c r="M14" s="93"/>
      <c r="N14" s="93"/>
      <c r="O14" s="93"/>
      <c r="P14" s="93"/>
      <c r="Q14" s="93"/>
      <c r="R14" s="93"/>
      <c r="S14" s="93"/>
    </row>
    <row r="15" spans="2:19" s="160" customFormat="1" ht="33">
      <c r="B15" s="291">
        <v>6</v>
      </c>
      <c r="C15" s="189" t="s">
        <v>663</v>
      </c>
      <c r="D15" s="300" t="s">
        <v>2031</v>
      </c>
      <c r="E15" s="300"/>
      <c r="F15" s="300" t="s">
        <v>72</v>
      </c>
      <c r="G15" s="93"/>
      <c r="H15" s="98"/>
      <c r="I15" s="93"/>
      <c r="J15" s="93"/>
      <c r="K15" s="93"/>
      <c r="L15" s="93"/>
      <c r="M15" s="93"/>
      <c r="N15" s="93"/>
      <c r="O15" s="93"/>
      <c r="P15" s="93"/>
      <c r="Q15" s="93"/>
      <c r="R15" s="93"/>
      <c r="S15" s="93"/>
    </row>
    <row r="16" spans="2:19" s="160" customFormat="1" ht="33">
      <c r="B16" s="291">
        <v>7</v>
      </c>
      <c r="C16" s="189" t="s">
        <v>977</v>
      </c>
      <c r="D16" s="300" t="s">
        <v>2031</v>
      </c>
      <c r="E16" s="300"/>
      <c r="F16" s="300" t="s">
        <v>72</v>
      </c>
      <c r="G16" s="93"/>
      <c r="H16" s="98"/>
      <c r="I16" s="93"/>
      <c r="J16" s="93"/>
      <c r="K16" s="93"/>
      <c r="L16" s="93"/>
      <c r="M16" s="93"/>
      <c r="N16" s="93"/>
      <c r="O16" s="93"/>
      <c r="P16" s="93"/>
      <c r="Q16" s="93"/>
      <c r="R16" s="93"/>
      <c r="S16" s="93"/>
    </row>
    <row r="17" spans="2:19" s="160" customFormat="1" ht="33.75" thickBot="1">
      <c r="B17" s="291">
        <v>8</v>
      </c>
      <c r="C17" s="118" t="s">
        <v>664</v>
      </c>
      <c r="D17" s="300" t="s">
        <v>2031</v>
      </c>
      <c r="E17" s="300"/>
      <c r="F17" s="300" t="s">
        <v>72</v>
      </c>
      <c r="G17" s="93"/>
      <c r="H17" s="98"/>
      <c r="I17" s="93"/>
      <c r="J17" s="93"/>
      <c r="K17" s="93"/>
      <c r="L17" s="93"/>
      <c r="M17" s="93"/>
      <c r="N17" s="93"/>
      <c r="O17" s="93"/>
      <c r="P17" s="93"/>
      <c r="Q17" s="93"/>
      <c r="R17" s="93"/>
      <c r="S17" s="93"/>
    </row>
    <row r="18" spans="2:19" s="160" customFormat="1" ht="33.75" thickBot="1">
      <c r="B18" s="291">
        <v>9</v>
      </c>
      <c r="C18" s="118" t="s">
        <v>665</v>
      </c>
      <c r="D18" s="300" t="s">
        <v>2031</v>
      </c>
      <c r="E18" s="300"/>
      <c r="F18" s="300" t="s">
        <v>72</v>
      </c>
      <c r="G18" s="93"/>
      <c r="H18" s="98"/>
      <c r="I18" s="93"/>
      <c r="J18" s="93"/>
      <c r="K18" s="93"/>
      <c r="L18" s="93"/>
      <c r="M18" s="93"/>
      <c r="N18" s="93"/>
      <c r="O18" s="93"/>
      <c r="P18" s="93"/>
      <c r="Q18" s="93"/>
      <c r="R18" s="93"/>
      <c r="S18" s="93"/>
    </row>
    <row r="19" spans="2:19" s="160" customFormat="1" ht="33.75" thickBot="1">
      <c r="B19" s="291">
        <v>10</v>
      </c>
      <c r="C19" s="118" t="s">
        <v>666</v>
      </c>
      <c r="D19" s="300" t="s">
        <v>2031</v>
      </c>
      <c r="E19" s="300"/>
      <c r="F19" s="300" t="s">
        <v>72</v>
      </c>
      <c r="G19" s="93"/>
      <c r="H19" s="98"/>
      <c r="I19" s="93"/>
      <c r="J19" s="93"/>
      <c r="K19" s="93"/>
      <c r="L19" s="93"/>
      <c r="M19" s="93"/>
      <c r="N19" s="93"/>
      <c r="O19" s="93"/>
      <c r="P19" s="93"/>
      <c r="Q19" s="93"/>
      <c r="R19" s="93"/>
      <c r="S19" s="93"/>
    </row>
    <row r="20" spans="2:19" s="160" customFormat="1" ht="50.25" thickBot="1">
      <c r="B20" s="291">
        <v>11</v>
      </c>
      <c r="C20" s="118" t="s">
        <v>978</v>
      </c>
      <c r="D20" s="300" t="s">
        <v>2031</v>
      </c>
      <c r="E20" s="300"/>
      <c r="F20" s="300" t="s">
        <v>72</v>
      </c>
      <c r="G20" s="93"/>
      <c r="H20" s="98"/>
      <c r="I20" s="93"/>
      <c r="J20" s="93"/>
      <c r="K20" s="93"/>
      <c r="L20" s="93"/>
      <c r="M20" s="93"/>
      <c r="N20" s="93"/>
      <c r="O20" s="93"/>
      <c r="P20" s="93"/>
      <c r="Q20" s="93"/>
      <c r="R20" s="93"/>
      <c r="S20" s="93"/>
    </row>
    <row r="21" spans="2:19" s="160" customFormat="1" ht="33.75" thickBot="1">
      <c r="B21" s="291">
        <v>12</v>
      </c>
      <c r="C21" s="118" t="s">
        <v>667</v>
      </c>
      <c r="D21" s="300" t="s">
        <v>2031</v>
      </c>
      <c r="E21" s="300"/>
      <c r="F21" s="300" t="s">
        <v>72</v>
      </c>
      <c r="G21" s="93"/>
      <c r="H21" s="98"/>
      <c r="I21" s="93"/>
      <c r="J21" s="93"/>
      <c r="K21" s="93"/>
      <c r="L21" s="93"/>
      <c r="M21" s="93"/>
      <c r="N21" s="93"/>
      <c r="O21" s="93"/>
      <c r="P21" s="93"/>
      <c r="Q21" s="93"/>
      <c r="R21" s="93"/>
      <c r="S21" s="93"/>
    </row>
    <row r="22" spans="2:19" s="160" customFormat="1" ht="33.75" thickBot="1">
      <c r="B22" s="291">
        <v>13</v>
      </c>
      <c r="C22" s="118" t="s">
        <v>668</v>
      </c>
      <c r="D22" s="300" t="s">
        <v>2031</v>
      </c>
      <c r="E22" s="300"/>
      <c r="F22" s="300" t="s">
        <v>72</v>
      </c>
      <c r="G22" s="93"/>
      <c r="H22" s="98"/>
      <c r="I22" s="93"/>
      <c r="J22" s="93"/>
      <c r="K22" s="93"/>
      <c r="L22" s="93"/>
      <c r="M22" s="93"/>
      <c r="N22" s="93"/>
      <c r="O22" s="93"/>
      <c r="P22" s="93"/>
      <c r="Q22" s="93"/>
      <c r="R22" s="93"/>
      <c r="S22" s="93"/>
    </row>
    <row r="23" spans="2:19" s="160" customFormat="1" ht="33.75" thickBot="1">
      <c r="B23" s="291">
        <v>14</v>
      </c>
      <c r="C23" s="118" t="s">
        <v>979</v>
      </c>
      <c r="D23" s="300" t="s">
        <v>2031</v>
      </c>
      <c r="E23" s="300"/>
      <c r="F23" s="300" t="s">
        <v>72</v>
      </c>
      <c r="G23" s="93"/>
      <c r="H23" s="98"/>
      <c r="I23" s="93"/>
      <c r="J23" s="93"/>
      <c r="K23" s="93"/>
      <c r="L23" s="93"/>
      <c r="M23" s="93"/>
      <c r="N23" s="93"/>
      <c r="O23" s="93"/>
      <c r="P23" s="93"/>
      <c r="Q23" s="93"/>
      <c r="R23" s="93"/>
      <c r="S23" s="93"/>
    </row>
    <row r="24" spans="2:19" s="160" customFormat="1" ht="16.5">
      <c r="B24" s="102" t="s">
        <v>5</v>
      </c>
      <c r="C24" s="169" t="s">
        <v>676</v>
      </c>
      <c r="D24" s="98">
        <f>B30</f>
        <v>6</v>
      </c>
      <c r="E24" s="98"/>
      <c r="F24" s="98"/>
      <c r="G24" s="93"/>
      <c r="H24" s="93"/>
      <c r="I24" s="93"/>
      <c r="J24" s="93"/>
      <c r="K24" s="93"/>
      <c r="L24" s="93"/>
      <c r="M24" s="93"/>
      <c r="N24" s="93"/>
      <c r="O24" s="93"/>
      <c r="P24" s="93"/>
      <c r="Q24" s="93"/>
      <c r="R24" s="93"/>
      <c r="S24" s="93"/>
    </row>
    <row r="25" spans="2:19" s="160" customFormat="1" ht="49.5">
      <c r="B25" s="101">
        <v>1</v>
      </c>
      <c r="C25" s="189" t="s">
        <v>670</v>
      </c>
      <c r="D25" s="300" t="s">
        <v>1802</v>
      </c>
      <c r="E25" s="300"/>
      <c r="F25" s="300"/>
      <c r="G25" s="93"/>
      <c r="H25" s="98" t="s">
        <v>72</v>
      </c>
      <c r="I25" s="93"/>
      <c r="J25" s="93"/>
      <c r="K25" s="93"/>
      <c r="L25" s="93"/>
      <c r="M25" s="93"/>
      <c r="N25" s="93"/>
      <c r="O25" s="93"/>
      <c r="P25" s="93"/>
      <c r="Q25" s="93"/>
      <c r="R25" s="93"/>
      <c r="S25" s="93"/>
    </row>
    <row r="26" spans="2:19" s="160" customFormat="1" ht="49.5">
      <c r="B26" s="101">
        <v>2</v>
      </c>
      <c r="C26" s="189" t="s">
        <v>671</v>
      </c>
      <c r="D26" s="300" t="s">
        <v>1802</v>
      </c>
      <c r="E26" s="300"/>
      <c r="F26" s="300"/>
      <c r="G26" s="93"/>
      <c r="H26" s="98" t="s">
        <v>72</v>
      </c>
      <c r="I26" s="93"/>
      <c r="J26" s="93"/>
      <c r="K26" s="93"/>
      <c r="L26" s="93"/>
      <c r="M26" s="93"/>
      <c r="N26" s="93"/>
      <c r="O26" s="93"/>
      <c r="P26" s="93"/>
      <c r="Q26" s="93"/>
      <c r="R26" s="93"/>
      <c r="S26" s="93"/>
    </row>
    <row r="27" spans="2:19" s="160" customFormat="1" ht="49.5">
      <c r="B27" s="101">
        <v>3</v>
      </c>
      <c r="C27" s="189" t="s">
        <v>672</v>
      </c>
      <c r="D27" s="300" t="s">
        <v>1802</v>
      </c>
      <c r="E27" s="300"/>
      <c r="F27" s="300"/>
      <c r="G27" s="93"/>
      <c r="H27" s="98" t="s">
        <v>72</v>
      </c>
      <c r="I27" s="93"/>
      <c r="J27" s="93"/>
      <c r="K27" s="93"/>
      <c r="L27" s="93"/>
      <c r="M27" s="93"/>
      <c r="N27" s="93"/>
      <c r="O27" s="93"/>
      <c r="P27" s="93"/>
      <c r="Q27" s="93"/>
      <c r="R27" s="93"/>
      <c r="S27" s="93"/>
    </row>
    <row r="28" spans="2:19" s="160" customFormat="1" ht="49.5">
      <c r="B28" s="101">
        <v>4</v>
      </c>
      <c r="C28" s="189" t="s">
        <v>673</v>
      </c>
      <c r="D28" s="300" t="s">
        <v>1802</v>
      </c>
      <c r="E28" s="300"/>
      <c r="F28" s="300"/>
      <c r="G28" s="93"/>
      <c r="H28" s="98" t="s">
        <v>72</v>
      </c>
      <c r="I28" s="93"/>
      <c r="J28" s="93"/>
      <c r="K28" s="93"/>
      <c r="L28" s="93"/>
      <c r="M28" s="93"/>
      <c r="N28" s="93"/>
      <c r="O28" s="93"/>
      <c r="P28" s="93"/>
      <c r="Q28" s="93"/>
      <c r="R28" s="93"/>
      <c r="S28" s="93"/>
    </row>
    <row r="29" spans="2:19" s="160" customFormat="1" ht="49.5">
      <c r="B29" s="101">
        <v>5</v>
      </c>
      <c r="C29" s="189" t="s">
        <v>674</v>
      </c>
      <c r="D29" s="300" t="s">
        <v>1802</v>
      </c>
      <c r="E29" s="300"/>
      <c r="F29" s="300"/>
      <c r="G29" s="93"/>
      <c r="H29" s="98" t="s">
        <v>72</v>
      </c>
      <c r="I29" s="93"/>
      <c r="J29" s="93"/>
      <c r="K29" s="93"/>
      <c r="L29" s="93"/>
      <c r="M29" s="93"/>
      <c r="N29" s="93"/>
      <c r="O29" s="93"/>
      <c r="P29" s="93"/>
      <c r="Q29" s="93"/>
      <c r="R29" s="93"/>
      <c r="S29" s="93"/>
    </row>
    <row r="30" spans="2:19" s="160" customFormat="1" ht="49.5">
      <c r="B30" s="101">
        <v>6</v>
      </c>
      <c r="C30" s="189" t="s">
        <v>675</v>
      </c>
      <c r="D30" s="300" t="s">
        <v>1802</v>
      </c>
      <c r="E30" s="300"/>
      <c r="F30" s="300"/>
      <c r="G30" s="93"/>
      <c r="H30" s="98" t="s">
        <v>72</v>
      </c>
      <c r="I30" s="93"/>
      <c r="J30" s="93"/>
      <c r="K30" s="93"/>
      <c r="L30" s="93"/>
      <c r="M30" s="93"/>
      <c r="N30" s="93"/>
      <c r="O30" s="93"/>
      <c r="P30" s="93"/>
      <c r="Q30" s="93"/>
      <c r="R30" s="93"/>
      <c r="S30" s="93"/>
    </row>
    <row r="31" spans="2:19" s="160" customFormat="1" ht="16.5">
      <c r="B31" s="102" t="s">
        <v>7</v>
      </c>
      <c r="C31" s="169" t="s">
        <v>677</v>
      </c>
      <c r="D31" s="98">
        <f>B37</f>
        <v>6</v>
      </c>
      <c r="E31" s="98"/>
      <c r="F31" s="98"/>
      <c r="G31" s="93"/>
      <c r="H31" s="93"/>
      <c r="I31" s="93"/>
      <c r="J31" s="93"/>
      <c r="K31" s="93"/>
      <c r="L31" s="93"/>
      <c r="M31" s="93"/>
      <c r="N31" s="93"/>
      <c r="O31" s="93"/>
      <c r="P31" s="93"/>
      <c r="Q31" s="93"/>
      <c r="R31" s="93"/>
      <c r="S31" s="93"/>
    </row>
    <row r="32" spans="2:19" s="160" customFormat="1" ht="82.5">
      <c r="B32" s="101">
        <v>1</v>
      </c>
      <c r="C32" s="189" t="s">
        <v>980</v>
      </c>
      <c r="D32" s="300" t="s">
        <v>1802</v>
      </c>
      <c r="E32" s="300"/>
      <c r="F32" s="300"/>
      <c r="G32" s="93"/>
      <c r="H32" s="98" t="s">
        <v>72</v>
      </c>
      <c r="I32" s="93"/>
      <c r="J32" s="93"/>
      <c r="K32" s="93"/>
      <c r="L32" s="93"/>
      <c r="M32" s="93"/>
      <c r="N32" s="93"/>
      <c r="O32" s="93"/>
      <c r="P32" s="93"/>
      <c r="Q32" s="93"/>
      <c r="R32" s="93"/>
      <c r="S32" s="93"/>
    </row>
    <row r="33" spans="2:19" s="160" customFormat="1" ht="66">
      <c r="B33" s="101">
        <v>2</v>
      </c>
      <c r="C33" s="189" t="s">
        <v>981</v>
      </c>
      <c r="D33" s="300" t="s">
        <v>1802</v>
      </c>
      <c r="E33" s="300"/>
      <c r="F33" s="300"/>
      <c r="G33" s="93"/>
      <c r="H33" s="98" t="s">
        <v>72</v>
      </c>
      <c r="I33" s="93"/>
      <c r="J33" s="93"/>
      <c r="K33" s="93"/>
      <c r="L33" s="93"/>
      <c r="M33" s="93"/>
      <c r="N33" s="93"/>
      <c r="O33" s="93"/>
      <c r="P33" s="93"/>
      <c r="Q33" s="93"/>
      <c r="R33" s="93"/>
      <c r="S33" s="93"/>
    </row>
    <row r="34" spans="2:19" s="160" customFormat="1" ht="66">
      <c r="B34" s="101">
        <v>3</v>
      </c>
      <c r="C34" s="189" t="s">
        <v>982</v>
      </c>
      <c r="D34" s="300" t="s">
        <v>1802</v>
      </c>
      <c r="E34" s="300"/>
      <c r="F34" s="300"/>
      <c r="G34" s="93"/>
      <c r="H34" s="98" t="s">
        <v>72</v>
      </c>
      <c r="I34" s="93"/>
      <c r="J34" s="93"/>
      <c r="K34" s="93"/>
      <c r="L34" s="93"/>
      <c r="M34" s="93"/>
      <c r="N34" s="93"/>
      <c r="O34" s="93"/>
      <c r="P34" s="93"/>
      <c r="Q34" s="93"/>
      <c r="R34" s="93"/>
      <c r="S34" s="93"/>
    </row>
    <row r="35" spans="2:19" s="160" customFormat="1" ht="82.5">
      <c r="B35" s="101">
        <v>4</v>
      </c>
      <c r="C35" s="189" t="s">
        <v>983</v>
      </c>
      <c r="D35" s="300" t="s">
        <v>1802</v>
      </c>
      <c r="E35" s="300"/>
      <c r="F35" s="300"/>
      <c r="G35" s="93"/>
      <c r="H35" s="98" t="s">
        <v>72</v>
      </c>
      <c r="I35" s="93"/>
      <c r="J35" s="93"/>
      <c r="K35" s="93"/>
      <c r="L35" s="93"/>
      <c r="M35" s="93"/>
      <c r="N35" s="93"/>
      <c r="O35" s="93"/>
      <c r="P35" s="93"/>
      <c r="Q35" s="93"/>
      <c r="R35" s="93"/>
      <c r="S35" s="93"/>
    </row>
    <row r="36" spans="2:19" s="160" customFormat="1" ht="99">
      <c r="B36" s="101">
        <v>5</v>
      </c>
      <c r="C36" s="189" t="s">
        <v>984</v>
      </c>
      <c r="D36" s="300" t="s">
        <v>1802</v>
      </c>
      <c r="E36" s="300"/>
      <c r="F36" s="300"/>
      <c r="G36" s="93"/>
      <c r="H36" s="98" t="s">
        <v>72</v>
      </c>
      <c r="I36" s="93"/>
      <c r="J36" s="93"/>
      <c r="K36" s="93"/>
      <c r="L36" s="93"/>
      <c r="M36" s="93"/>
      <c r="N36" s="93"/>
      <c r="O36" s="93"/>
      <c r="P36" s="93"/>
      <c r="Q36" s="93"/>
      <c r="R36" s="93"/>
      <c r="S36" s="93"/>
    </row>
    <row r="37" spans="2:19" s="160" customFormat="1" ht="66">
      <c r="B37" s="101">
        <v>6</v>
      </c>
      <c r="C37" s="189" t="s">
        <v>678</v>
      </c>
      <c r="D37" s="300" t="s">
        <v>1802</v>
      </c>
      <c r="E37" s="300"/>
      <c r="F37" s="300"/>
      <c r="G37" s="93"/>
      <c r="H37" s="98" t="s">
        <v>72</v>
      </c>
      <c r="I37" s="93"/>
      <c r="J37" s="93"/>
      <c r="K37" s="93"/>
      <c r="L37" s="93"/>
      <c r="M37" s="93"/>
      <c r="N37" s="93"/>
      <c r="O37" s="93"/>
      <c r="P37" s="93"/>
      <c r="Q37" s="93"/>
      <c r="R37" s="93"/>
      <c r="S37" s="93"/>
    </row>
    <row r="38" spans="2:19" s="160" customFormat="1" ht="16.5">
      <c r="B38" s="102" t="s">
        <v>8</v>
      </c>
      <c r="C38" s="294" t="s">
        <v>679</v>
      </c>
      <c r="D38" s="98">
        <f>B43</f>
        <v>5</v>
      </c>
      <c r="E38" s="98"/>
      <c r="F38" s="98"/>
      <c r="G38" s="93"/>
      <c r="H38" s="93"/>
      <c r="I38" s="93"/>
      <c r="J38" s="93"/>
      <c r="K38" s="93"/>
      <c r="L38" s="93"/>
      <c r="M38" s="93"/>
      <c r="N38" s="93"/>
      <c r="O38" s="93"/>
      <c r="P38" s="93"/>
      <c r="Q38" s="93"/>
      <c r="R38" s="93"/>
      <c r="S38" s="93"/>
    </row>
    <row r="39" spans="2:19" s="160" customFormat="1" ht="49.5">
      <c r="B39" s="291">
        <v>1</v>
      </c>
      <c r="C39" s="189" t="s">
        <v>680</v>
      </c>
      <c r="D39" s="300" t="s">
        <v>1802</v>
      </c>
      <c r="E39" s="300"/>
      <c r="F39" s="300"/>
      <c r="G39" s="93"/>
      <c r="H39" s="98" t="s">
        <v>72</v>
      </c>
      <c r="I39" s="93"/>
      <c r="J39" s="93"/>
      <c r="K39" s="93"/>
      <c r="L39" s="93"/>
      <c r="M39" s="93"/>
      <c r="N39" s="93"/>
      <c r="O39" s="93"/>
      <c r="P39" s="93"/>
      <c r="Q39" s="93"/>
      <c r="R39" s="93"/>
      <c r="S39" s="93"/>
    </row>
    <row r="40" spans="2:19" s="160" customFormat="1" ht="49.5">
      <c r="B40" s="291">
        <v>2</v>
      </c>
      <c r="C40" s="189" t="s">
        <v>985</v>
      </c>
      <c r="D40" s="300" t="s">
        <v>1802</v>
      </c>
      <c r="E40" s="300"/>
      <c r="F40" s="300"/>
      <c r="G40" s="93"/>
      <c r="H40" s="98" t="s">
        <v>72</v>
      </c>
      <c r="I40" s="93"/>
      <c r="J40" s="93"/>
      <c r="K40" s="93"/>
      <c r="L40" s="93"/>
      <c r="M40" s="93"/>
      <c r="N40" s="93"/>
      <c r="O40" s="93"/>
      <c r="P40" s="93"/>
      <c r="Q40" s="93"/>
      <c r="R40" s="93"/>
      <c r="S40" s="93"/>
    </row>
    <row r="41" spans="2:19" s="160" customFormat="1" ht="49.5">
      <c r="B41" s="291">
        <v>3</v>
      </c>
      <c r="C41" s="189" t="s">
        <v>681</v>
      </c>
      <c r="D41" s="300" t="s">
        <v>1802</v>
      </c>
      <c r="E41" s="300"/>
      <c r="F41" s="300"/>
      <c r="G41" s="93"/>
      <c r="H41" s="98" t="s">
        <v>72</v>
      </c>
      <c r="I41" s="93"/>
      <c r="J41" s="93"/>
      <c r="K41" s="93"/>
      <c r="L41" s="93"/>
      <c r="M41" s="93"/>
      <c r="N41" s="93"/>
      <c r="O41" s="93"/>
      <c r="P41" s="93"/>
      <c r="Q41" s="93"/>
      <c r="R41" s="93"/>
      <c r="S41" s="93"/>
    </row>
    <row r="42" spans="2:19" s="160" customFormat="1" ht="49.5">
      <c r="B42" s="291">
        <v>4</v>
      </c>
      <c r="C42" s="189" t="s">
        <v>682</v>
      </c>
      <c r="D42" s="300" t="s">
        <v>1802</v>
      </c>
      <c r="E42" s="300"/>
      <c r="F42" s="300"/>
      <c r="G42" s="93"/>
      <c r="H42" s="98" t="s">
        <v>72</v>
      </c>
      <c r="I42" s="93"/>
      <c r="J42" s="93"/>
      <c r="K42" s="93"/>
      <c r="L42" s="93"/>
      <c r="M42" s="93"/>
      <c r="N42" s="93"/>
      <c r="O42" s="93"/>
      <c r="P42" s="93"/>
      <c r="Q42" s="93"/>
      <c r="R42" s="93"/>
      <c r="S42" s="93"/>
    </row>
    <row r="43" spans="2:19" s="160" customFormat="1" ht="49.5">
      <c r="B43" s="291">
        <v>5</v>
      </c>
      <c r="C43" s="189" t="s">
        <v>683</v>
      </c>
      <c r="D43" s="300" t="s">
        <v>1802</v>
      </c>
      <c r="E43" s="300"/>
      <c r="F43" s="300"/>
      <c r="G43" s="93"/>
      <c r="H43" s="98" t="s">
        <v>72</v>
      </c>
      <c r="I43" s="93"/>
      <c r="J43" s="93"/>
      <c r="K43" s="93"/>
      <c r="L43" s="93"/>
      <c r="M43" s="93"/>
      <c r="N43" s="93"/>
      <c r="O43" s="93"/>
      <c r="P43" s="93"/>
      <c r="Q43" s="93"/>
      <c r="R43" s="93"/>
      <c r="S43" s="93"/>
    </row>
    <row r="44" spans="2:19" s="160" customFormat="1" ht="16.5">
      <c r="B44" s="292" t="s">
        <v>9</v>
      </c>
      <c r="C44" s="169" t="s">
        <v>688</v>
      </c>
      <c r="D44" s="218">
        <f>B53</f>
        <v>9</v>
      </c>
      <c r="E44" s="218"/>
      <c r="F44" s="218"/>
      <c r="G44" s="93"/>
      <c r="H44" s="93"/>
      <c r="I44" s="93"/>
      <c r="J44" s="93"/>
      <c r="K44" s="93"/>
      <c r="L44" s="93"/>
      <c r="M44" s="93"/>
      <c r="N44" s="93"/>
      <c r="O44" s="93"/>
      <c r="P44" s="93"/>
      <c r="Q44" s="93"/>
      <c r="R44" s="93"/>
      <c r="S44" s="93"/>
    </row>
    <row r="45" spans="2:19" s="160" customFormat="1" ht="49.5">
      <c r="B45" s="291">
        <v>1</v>
      </c>
      <c r="C45" s="189" t="s">
        <v>684</v>
      </c>
      <c r="D45" s="300" t="s">
        <v>1802</v>
      </c>
      <c r="E45" s="300"/>
      <c r="F45" s="300"/>
      <c r="G45" s="93"/>
      <c r="H45" s="98" t="s">
        <v>72</v>
      </c>
      <c r="I45" s="93"/>
      <c r="J45" s="93"/>
      <c r="K45" s="93"/>
      <c r="L45" s="93"/>
      <c r="M45" s="93"/>
      <c r="N45" s="93"/>
      <c r="O45" s="93"/>
      <c r="P45" s="93"/>
      <c r="Q45" s="93"/>
      <c r="R45" s="93"/>
      <c r="S45" s="93"/>
    </row>
    <row r="46" spans="2:19" s="160" customFormat="1" ht="115.5">
      <c r="B46" s="291">
        <v>2</v>
      </c>
      <c r="C46" s="189" t="s">
        <v>986</v>
      </c>
      <c r="D46" s="300" t="s">
        <v>1802</v>
      </c>
      <c r="E46" s="300"/>
      <c r="F46" s="300"/>
      <c r="G46" s="93"/>
      <c r="H46" s="98" t="s">
        <v>72</v>
      </c>
      <c r="I46" s="93"/>
      <c r="J46" s="93"/>
      <c r="K46" s="93"/>
      <c r="L46" s="93"/>
      <c r="M46" s="93"/>
      <c r="N46" s="93"/>
      <c r="O46" s="93"/>
      <c r="P46" s="93"/>
      <c r="Q46" s="93"/>
      <c r="R46" s="93"/>
      <c r="S46" s="93"/>
    </row>
    <row r="47" spans="2:19" s="160" customFormat="1" ht="49.5">
      <c r="B47" s="291">
        <v>3</v>
      </c>
      <c r="C47" s="189" t="s">
        <v>685</v>
      </c>
      <c r="D47" s="300" t="s">
        <v>1802</v>
      </c>
      <c r="E47" s="300"/>
      <c r="F47" s="300"/>
      <c r="G47" s="93"/>
      <c r="H47" s="98" t="s">
        <v>72</v>
      </c>
      <c r="I47" s="93"/>
      <c r="J47" s="93"/>
      <c r="K47" s="93"/>
      <c r="L47" s="93"/>
      <c r="M47" s="93"/>
      <c r="N47" s="93"/>
      <c r="O47" s="93"/>
      <c r="P47" s="93"/>
      <c r="Q47" s="93"/>
      <c r="R47" s="93"/>
      <c r="S47" s="93"/>
    </row>
    <row r="48" spans="2:19" s="160" customFormat="1" ht="49.5">
      <c r="B48" s="291">
        <v>4</v>
      </c>
      <c r="C48" s="189" t="s">
        <v>686</v>
      </c>
      <c r="D48" s="300" t="s">
        <v>1802</v>
      </c>
      <c r="E48" s="300"/>
      <c r="F48" s="300"/>
      <c r="G48" s="93"/>
      <c r="H48" s="98" t="s">
        <v>72</v>
      </c>
      <c r="I48" s="93"/>
      <c r="J48" s="93"/>
      <c r="K48" s="93"/>
      <c r="L48" s="93"/>
      <c r="M48" s="93"/>
      <c r="N48" s="93"/>
      <c r="O48" s="93"/>
      <c r="P48" s="93"/>
      <c r="Q48" s="93"/>
      <c r="R48" s="93"/>
      <c r="S48" s="93"/>
    </row>
    <row r="49" spans="2:19" s="160" customFormat="1" ht="82.5">
      <c r="B49" s="291">
        <v>5</v>
      </c>
      <c r="C49" s="189" t="s">
        <v>987</v>
      </c>
      <c r="D49" s="300" t="s">
        <v>1802</v>
      </c>
      <c r="E49" s="300"/>
      <c r="F49" s="300"/>
      <c r="G49" s="93"/>
      <c r="H49" s="98" t="s">
        <v>72</v>
      </c>
      <c r="I49" s="93"/>
      <c r="J49" s="93"/>
      <c r="K49" s="93"/>
      <c r="L49" s="93"/>
      <c r="M49" s="93"/>
      <c r="N49" s="93"/>
      <c r="O49" s="93"/>
      <c r="P49" s="93"/>
      <c r="Q49" s="93"/>
      <c r="R49" s="93"/>
      <c r="S49" s="93"/>
    </row>
    <row r="50" spans="2:19" s="160" customFormat="1" ht="49.5">
      <c r="B50" s="291">
        <v>6</v>
      </c>
      <c r="C50" s="189" t="s">
        <v>988</v>
      </c>
      <c r="D50" s="300" t="s">
        <v>1802</v>
      </c>
      <c r="E50" s="300"/>
      <c r="F50" s="300"/>
      <c r="G50" s="93"/>
      <c r="H50" s="98" t="s">
        <v>72</v>
      </c>
      <c r="I50" s="93"/>
      <c r="J50" s="93"/>
      <c r="K50" s="93"/>
      <c r="L50" s="93"/>
      <c r="M50" s="93"/>
      <c r="N50" s="93"/>
      <c r="O50" s="93"/>
      <c r="P50" s="93"/>
      <c r="Q50" s="93"/>
      <c r="R50" s="93"/>
      <c r="S50" s="93"/>
    </row>
    <row r="51" spans="2:19" s="160" customFormat="1" ht="115.5">
      <c r="B51" s="291">
        <v>7</v>
      </c>
      <c r="C51" s="189" t="s">
        <v>989</v>
      </c>
      <c r="D51" s="300" t="s">
        <v>1802</v>
      </c>
      <c r="E51" s="300"/>
      <c r="F51" s="300"/>
      <c r="G51" s="93"/>
      <c r="H51" s="98" t="s">
        <v>72</v>
      </c>
      <c r="I51" s="93"/>
      <c r="J51" s="93"/>
      <c r="K51" s="93"/>
      <c r="L51" s="93"/>
      <c r="M51" s="93"/>
      <c r="N51" s="93"/>
      <c r="O51" s="93"/>
      <c r="P51" s="93"/>
      <c r="Q51" s="93"/>
      <c r="R51" s="93"/>
      <c r="S51" s="93"/>
    </row>
    <row r="52" spans="2:19" s="160" customFormat="1" ht="49.5">
      <c r="B52" s="291">
        <v>8</v>
      </c>
      <c r="C52" s="189" t="s">
        <v>687</v>
      </c>
      <c r="D52" s="300" t="s">
        <v>1802</v>
      </c>
      <c r="E52" s="300"/>
      <c r="F52" s="300"/>
      <c r="G52" s="93"/>
      <c r="H52" s="98" t="s">
        <v>72</v>
      </c>
      <c r="I52" s="93"/>
      <c r="J52" s="93"/>
      <c r="K52" s="93"/>
      <c r="L52" s="93"/>
      <c r="M52" s="93"/>
      <c r="N52" s="93"/>
      <c r="O52" s="93"/>
      <c r="P52" s="93"/>
      <c r="Q52" s="93"/>
      <c r="R52" s="93"/>
      <c r="S52" s="93"/>
    </row>
    <row r="53" spans="2:19" s="160" customFormat="1" ht="132">
      <c r="B53" s="291">
        <v>9</v>
      </c>
      <c r="C53" s="189" t="s">
        <v>990</v>
      </c>
      <c r="D53" s="300" t="s">
        <v>1802</v>
      </c>
      <c r="E53" s="300"/>
      <c r="F53" s="300"/>
      <c r="G53" s="93"/>
      <c r="H53" s="98" t="s">
        <v>72</v>
      </c>
      <c r="I53" s="93"/>
      <c r="J53" s="93"/>
      <c r="K53" s="93"/>
      <c r="L53" s="93"/>
      <c r="M53" s="93"/>
      <c r="N53" s="93"/>
      <c r="O53" s="93"/>
      <c r="P53" s="93"/>
      <c r="Q53" s="93"/>
      <c r="R53" s="93"/>
      <c r="S53" s="93"/>
    </row>
    <row r="54" spans="2:19" s="160" customFormat="1" ht="16.5">
      <c r="B54" s="310" t="s">
        <v>14</v>
      </c>
      <c r="C54" s="169" t="s">
        <v>706</v>
      </c>
      <c r="D54" s="218">
        <f>B72</f>
        <v>18</v>
      </c>
      <c r="E54" s="218"/>
      <c r="F54" s="218"/>
      <c r="G54" s="93"/>
      <c r="H54" s="93"/>
      <c r="I54" s="93"/>
      <c r="J54" s="93"/>
      <c r="K54" s="93"/>
      <c r="L54" s="93"/>
      <c r="M54" s="93"/>
      <c r="N54" s="93"/>
      <c r="O54" s="93"/>
      <c r="P54" s="93"/>
      <c r="Q54" s="93"/>
      <c r="R54" s="93"/>
      <c r="S54" s="93"/>
    </row>
    <row r="55" spans="2:19" s="160" customFormat="1" ht="49.5">
      <c r="B55" s="101">
        <v>1</v>
      </c>
      <c r="C55" s="295" t="s">
        <v>689</v>
      </c>
      <c r="D55" s="300" t="s">
        <v>1802</v>
      </c>
      <c r="E55" s="300"/>
      <c r="F55" s="300"/>
      <c r="G55" s="93"/>
      <c r="H55" s="98" t="s">
        <v>72</v>
      </c>
      <c r="I55" s="93"/>
      <c r="J55" s="93"/>
      <c r="K55" s="93"/>
      <c r="L55" s="93"/>
      <c r="M55" s="93"/>
      <c r="N55" s="93"/>
      <c r="O55" s="93"/>
      <c r="P55" s="93"/>
      <c r="Q55" s="93"/>
      <c r="R55" s="93"/>
      <c r="S55" s="93"/>
    </row>
    <row r="56" spans="2:19" s="160" customFormat="1" ht="56.25">
      <c r="B56" s="101">
        <v>2</v>
      </c>
      <c r="C56" s="295" t="s">
        <v>693</v>
      </c>
      <c r="D56" s="300" t="s">
        <v>1802</v>
      </c>
      <c r="E56" s="300"/>
      <c r="F56" s="300"/>
      <c r="G56" s="93"/>
      <c r="H56" s="98" t="s">
        <v>72</v>
      </c>
      <c r="I56" s="93"/>
      <c r="J56" s="93"/>
      <c r="K56" s="93"/>
      <c r="L56" s="93"/>
      <c r="M56" s="93"/>
      <c r="N56" s="93"/>
      <c r="O56" s="93"/>
      <c r="P56" s="93"/>
      <c r="Q56" s="93"/>
      <c r="R56" s="93"/>
      <c r="S56" s="93"/>
    </row>
    <row r="57" spans="2:19" s="160" customFormat="1" ht="93.75">
      <c r="B57" s="101">
        <v>3</v>
      </c>
      <c r="C57" s="295" t="s">
        <v>690</v>
      </c>
      <c r="D57" s="300" t="s">
        <v>1802</v>
      </c>
      <c r="E57" s="300"/>
      <c r="F57" s="300"/>
      <c r="G57" s="93"/>
      <c r="H57" s="98" t="s">
        <v>72</v>
      </c>
      <c r="I57" s="93"/>
      <c r="J57" s="93"/>
      <c r="K57" s="93"/>
      <c r="L57" s="93"/>
      <c r="M57" s="93"/>
      <c r="N57" s="93"/>
      <c r="O57" s="93"/>
      <c r="P57" s="93"/>
      <c r="Q57" s="93"/>
      <c r="R57" s="93"/>
      <c r="S57" s="93"/>
    </row>
    <row r="58" spans="2:19" s="160" customFormat="1" ht="93.75">
      <c r="B58" s="101">
        <v>4</v>
      </c>
      <c r="C58" s="295" t="s">
        <v>691</v>
      </c>
      <c r="D58" s="300" t="s">
        <v>1802</v>
      </c>
      <c r="E58" s="300"/>
      <c r="F58" s="300"/>
      <c r="G58" s="93"/>
      <c r="H58" s="98" t="s">
        <v>72</v>
      </c>
      <c r="I58" s="93"/>
      <c r="J58" s="93"/>
      <c r="K58" s="93"/>
      <c r="L58" s="93"/>
      <c r="M58" s="93"/>
      <c r="N58" s="93"/>
      <c r="O58" s="93"/>
      <c r="P58" s="93"/>
      <c r="Q58" s="93"/>
      <c r="R58" s="93"/>
      <c r="S58" s="93"/>
    </row>
    <row r="59" spans="2:19" s="160" customFormat="1" ht="49.5">
      <c r="B59" s="101">
        <v>5</v>
      </c>
      <c r="C59" s="44" t="s">
        <v>692</v>
      </c>
      <c r="D59" s="300" t="s">
        <v>1802</v>
      </c>
      <c r="E59" s="300"/>
      <c r="F59" s="300"/>
      <c r="G59" s="93"/>
      <c r="H59" s="98" t="s">
        <v>72</v>
      </c>
      <c r="I59" s="93"/>
      <c r="J59" s="93"/>
      <c r="K59" s="93"/>
      <c r="L59" s="93"/>
      <c r="M59" s="93"/>
      <c r="N59" s="93"/>
      <c r="O59" s="93"/>
      <c r="P59" s="93"/>
      <c r="Q59" s="93"/>
      <c r="R59" s="93"/>
      <c r="S59" s="93"/>
    </row>
    <row r="60" spans="2:19" s="160" customFormat="1" ht="49.5">
      <c r="B60" s="101">
        <v>6</v>
      </c>
      <c r="C60" s="295" t="s">
        <v>694</v>
      </c>
      <c r="D60" s="300" t="s">
        <v>1802</v>
      </c>
      <c r="E60" s="300"/>
      <c r="F60" s="300"/>
      <c r="G60" s="93"/>
      <c r="H60" s="98" t="s">
        <v>72</v>
      </c>
      <c r="I60" s="93"/>
      <c r="J60" s="93"/>
      <c r="K60" s="93"/>
      <c r="L60" s="93"/>
      <c r="M60" s="93"/>
      <c r="N60" s="93"/>
      <c r="O60" s="93"/>
      <c r="P60" s="93"/>
      <c r="Q60" s="93"/>
      <c r="R60" s="93"/>
      <c r="S60" s="93"/>
    </row>
    <row r="61" spans="2:19" s="160" customFormat="1" ht="49.5">
      <c r="B61" s="101">
        <v>7</v>
      </c>
      <c r="C61" s="295" t="s">
        <v>695</v>
      </c>
      <c r="D61" s="300" t="s">
        <v>1802</v>
      </c>
      <c r="E61" s="300"/>
      <c r="F61" s="300"/>
      <c r="G61" s="93"/>
      <c r="H61" s="98" t="s">
        <v>72</v>
      </c>
      <c r="I61" s="93"/>
      <c r="J61" s="93"/>
      <c r="K61" s="93"/>
      <c r="L61" s="93"/>
      <c r="M61" s="93"/>
      <c r="N61" s="93"/>
      <c r="O61" s="93"/>
      <c r="P61" s="93"/>
      <c r="Q61" s="93"/>
      <c r="R61" s="93"/>
      <c r="S61" s="93"/>
    </row>
    <row r="62" spans="2:19" s="160" customFormat="1" ht="49.5">
      <c r="B62" s="101">
        <v>8</v>
      </c>
      <c r="C62" s="295" t="s">
        <v>696</v>
      </c>
      <c r="D62" s="300" t="s">
        <v>1802</v>
      </c>
      <c r="E62" s="300"/>
      <c r="F62" s="300"/>
      <c r="G62" s="93"/>
      <c r="H62" s="98" t="s">
        <v>72</v>
      </c>
      <c r="I62" s="93"/>
      <c r="J62" s="93"/>
      <c r="K62" s="93"/>
      <c r="L62" s="93"/>
      <c r="M62" s="93"/>
      <c r="N62" s="93"/>
      <c r="O62" s="93"/>
      <c r="P62" s="93"/>
      <c r="Q62" s="93"/>
      <c r="R62" s="93"/>
      <c r="S62" s="93"/>
    </row>
    <row r="63" spans="2:19" s="160" customFormat="1" ht="16.5" customHeight="1">
      <c r="B63" s="101">
        <v>9</v>
      </c>
      <c r="C63" s="296" t="s">
        <v>991</v>
      </c>
      <c r="D63" s="300" t="s">
        <v>1802</v>
      </c>
      <c r="E63" s="300"/>
      <c r="F63" s="300"/>
      <c r="G63" s="93"/>
      <c r="H63" s="98" t="s">
        <v>72</v>
      </c>
      <c r="I63" s="93"/>
      <c r="J63" s="93"/>
      <c r="K63" s="93"/>
      <c r="L63" s="93"/>
      <c r="M63" s="93"/>
      <c r="N63" s="93"/>
      <c r="O63" s="93"/>
      <c r="P63" s="93"/>
      <c r="Q63" s="93"/>
      <c r="R63" s="93"/>
      <c r="S63" s="93"/>
    </row>
    <row r="64" spans="2:19" s="160" customFormat="1" ht="49.5">
      <c r="B64" s="101">
        <v>10</v>
      </c>
      <c r="C64" s="295" t="s">
        <v>697</v>
      </c>
      <c r="D64" s="300" t="s">
        <v>1802</v>
      </c>
      <c r="E64" s="300"/>
      <c r="F64" s="300"/>
      <c r="G64" s="93"/>
      <c r="H64" s="98" t="s">
        <v>72</v>
      </c>
      <c r="I64" s="93"/>
      <c r="J64" s="93"/>
      <c r="K64" s="93"/>
      <c r="L64" s="93"/>
      <c r="M64" s="93"/>
      <c r="N64" s="93"/>
      <c r="O64" s="93"/>
      <c r="P64" s="93"/>
      <c r="Q64" s="93"/>
      <c r="R64" s="93"/>
      <c r="S64" s="93"/>
    </row>
    <row r="65" spans="2:19" s="160" customFormat="1" ht="49.5">
      <c r="B65" s="101">
        <v>11</v>
      </c>
      <c r="C65" s="295" t="s">
        <v>698</v>
      </c>
      <c r="D65" s="300" t="s">
        <v>1802</v>
      </c>
      <c r="E65" s="300"/>
      <c r="F65" s="300"/>
      <c r="G65" s="93"/>
      <c r="H65" s="98" t="s">
        <v>72</v>
      </c>
      <c r="I65" s="93"/>
      <c r="J65" s="93"/>
      <c r="K65" s="93"/>
      <c r="L65" s="93"/>
      <c r="M65" s="93"/>
      <c r="N65" s="93"/>
      <c r="O65" s="93"/>
      <c r="P65" s="93"/>
      <c r="Q65" s="93"/>
      <c r="R65" s="93"/>
      <c r="S65" s="93"/>
    </row>
    <row r="66" spans="2:19" s="160" customFormat="1" ht="49.5">
      <c r="B66" s="101">
        <v>12</v>
      </c>
      <c r="C66" s="295" t="s">
        <v>699</v>
      </c>
      <c r="D66" s="300" t="s">
        <v>1802</v>
      </c>
      <c r="E66" s="300"/>
      <c r="F66" s="300"/>
      <c r="G66" s="93"/>
      <c r="H66" s="98" t="s">
        <v>72</v>
      </c>
      <c r="I66" s="93"/>
      <c r="J66" s="93"/>
      <c r="K66" s="93"/>
      <c r="L66" s="93"/>
      <c r="M66" s="93"/>
      <c r="N66" s="93"/>
      <c r="O66" s="93"/>
      <c r="P66" s="93"/>
      <c r="Q66" s="93"/>
      <c r="R66" s="93"/>
      <c r="S66" s="93"/>
    </row>
    <row r="67" spans="2:19" s="160" customFormat="1" ht="49.5">
      <c r="B67" s="101">
        <v>13</v>
      </c>
      <c r="C67" s="295" t="s">
        <v>700</v>
      </c>
      <c r="D67" s="300" t="s">
        <v>1802</v>
      </c>
      <c r="E67" s="300"/>
      <c r="F67" s="300"/>
      <c r="G67" s="93"/>
      <c r="H67" s="98" t="s">
        <v>72</v>
      </c>
      <c r="I67" s="93"/>
      <c r="J67" s="93"/>
      <c r="K67" s="93"/>
      <c r="L67" s="93"/>
      <c r="M67" s="93"/>
      <c r="N67" s="93"/>
      <c r="O67" s="93"/>
      <c r="P67" s="93"/>
      <c r="Q67" s="93"/>
      <c r="R67" s="93"/>
      <c r="S67" s="93"/>
    </row>
    <row r="68" spans="2:19" s="160" customFormat="1" ht="49.5">
      <c r="B68" s="101">
        <v>14</v>
      </c>
      <c r="C68" s="295" t="s">
        <v>701</v>
      </c>
      <c r="D68" s="300" t="s">
        <v>1802</v>
      </c>
      <c r="E68" s="300"/>
      <c r="F68" s="300"/>
      <c r="G68" s="93"/>
      <c r="H68" s="98" t="s">
        <v>72</v>
      </c>
      <c r="I68" s="93"/>
      <c r="J68" s="93"/>
      <c r="K68" s="93"/>
      <c r="L68" s="93"/>
      <c r="M68" s="93"/>
      <c r="N68" s="93"/>
      <c r="O68" s="93"/>
      <c r="P68" s="93"/>
      <c r="Q68" s="93"/>
      <c r="R68" s="93"/>
      <c r="S68" s="93"/>
    </row>
    <row r="69" spans="2:19" s="160" customFormat="1" ht="49.5">
      <c r="B69" s="101">
        <v>15</v>
      </c>
      <c r="C69" s="295" t="s">
        <v>702</v>
      </c>
      <c r="D69" s="300" t="s">
        <v>1802</v>
      </c>
      <c r="E69" s="300"/>
      <c r="F69" s="300"/>
      <c r="G69" s="93"/>
      <c r="H69" s="98" t="s">
        <v>72</v>
      </c>
      <c r="I69" s="93"/>
      <c r="J69" s="93"/>
      <c r="K69" s="93"/>
      <c r="L69" s="93"/>
      <c r="M69" s="93"/>
      <c r="N69" s="93"/>
      <c r="O69" s="93"/>
      <c r="P69" s="93"/>
      <c r="Q69" s="93"/>
      <c r="R69" s="93"/>
      <c r="S69" s="93"/>
    </row>
    <row r="70" spans="2:19" s="160" customFormat="1" ht="49.5">
      <c r="B70" s="101">
        <v>16</v>
      </c>
      <c r="C70" s="295" t="s">
        <v>703</v>
      </c>
      <c r="D70" s="300" t="s">
        <v>1802</v>
      </c>
      <c r="E70" s="300"/>
      <c r="F70" s="300"/>
      <c r="G70" s="93"/>
      <c r="H70" s="98" t="s">
        <v>72</v>
      </c>
      <c r="I70" s="93"/>
      <c r="J70" s="93"/>
      <c r="K70" s="93"/>
      <c r="L70" s="93"/>
      <c r="M70" s="93"/>
      <c r="N70" s="93"/>
      <c r="O70" s="93"/>
      <c r="P70" s="93"/>
      <c r="Q70" s="93"/>
      <c r="R70" s="93"/>
      <c r="S70" s="93"/>
    </row>
    <row r="71" spans="2:19" s="160" customFormat="1" ht="49.5">
      <c r="B71" s="101">
        <v>17</v>
      </c>
      <c r="C71" s="44" t="s">
        <v>704</v>
      </c>
      <c r="D71" s="300" t="s">
        <v>1802</v>
      </c>
      <c r="E71" s="300"/>
      <c r="F71" s="300"/>
      <c r="G71" s="93"/>
      <c r="H71" s="98" t="s">
        <v>72</v>
      </c>
      <c r="I71" s="93"/>
      <c r="J71" s="93"/>
      <c r="K71" s="93"/>
      <c r="L71" s="93"/>
      <c r="M71" s="93"/>
      <c r="N71" s="93"/>
      <c r="O71" s="93"/>
      <c r="P71" s="93"/>
      <c r="Q71" s="93"/>
      <c r="R71" s="93"/>
      <c r="S71" s="93"/>
    </row>
    <row r="72" spans="2:19" s="160" customFormat="1" ht="49.5">
      <c r="B72" s="101">
        <v>18</v>
      </c>
      <c r="C72" s="159" t="s">
        <v>705</v>
      </c>
      <c r="D72" s="300" t="s">
        <v>1802</v>
      </c>
      <c r="E72" s="300"/>
      <c r="F72" s="300"/>
      <c r="G72" s="93"/>
      <c r="H72" s="98" t="s">
        <v>72</v>
      </c>
      <c r="I72" s="93"/>
      <c r="J72" s="93"/>
      <c r="K72" s="93"/>
      <c r="L72" s="93"/>
      <c r="M72" s="93"/>
      <c r="N72" s="93"/>
      <c r="O72" s="93"/>
      <c r="P72" s="93"/>
      <c r="Q72" s="93"/>
      <c r="R72" s="93"/>
      <c r="S72" s="93"/>
    </row>
    <row r="73" spans="2:19" s="160" customFormat="1" ht="16.5">
      <c r="B73" s="297" t="s">
        <v>22</v>
      </c>
      <c r="C73" s="309" t="s">
        <v>709</v>
      </c>
      <c r="D73" s="98">
        <v>9</v>
      </c>
      <c r="E73" s="98"/>
      <c r="F73" s="98"/>
      <c r="G73" s="93"/>
      <c r="H73" s="98"/>
      <c r="I73" s="93"/>
      <c r="J73" s="93"/>
      <c r="K73" s="93"/>
      <c r="L73" s="93"/>
      <c r="M73" s="93"/>
      <c r="N73" s="93"/>
      <c r="O73" s="93"/>
      <c r="P73" s="93"/>
      <c r="Q73" s="93"/>
      <c r="R73" s="93"/>
      <c r="S73" s="93"/>
    </row>
    <row r="74" spans="2:19" s="160" customFormat="1" ht="49.5">
      <c r="B74" s="302">
        <v>1</v>
      </c>
      <c r="C74" s="192" t="s">
        <v>1459</v>
      </c>
      <c r="D74" s="300" t="s">
        <v>1802</v>
      </c>
      <c r="E74" s="300"/>
      <c r="F74" s="300"/>
      <c r="G74" s="91"/>
      <c r="H74" s="98" t="s">
        <v>72</v>
      </c>
      <c r="I74" s="93"/>
      <c r="J74" s="93"/>
      <c r="K74" s="93"/>
      <c r="L74" s="93"/>
      <c r="M74" s="93"/>
      <c r="N74" s="93"/>
      <c r="O74" s="93"/>
      <c r="P74" s="93"/>
      <c r="Q74" s="93"/>
      <c r="R74" s="93"/>
      <c r="S74" s="93"/>
    </row>
    <row r="75" spans="2:19" s="160" customFormat="1" ht="49.5">
      <c r="B75" s="302">
        <v>2</v>
      </c>
      <c r="C75" s="192" t="s">
        <v>1460</v>
      </c>
      <c r="D75" s="300" t="s">
        <v>1802</v>
      </c>
      <c r="E75" s="300"/>
      <c r="F75" s="300"/>
      <c r="G75" s="91"/>
      <c r="H75" s="98" t="s">
        <v>72</v>
      </c>
      <c r="I75" s="93"/>
      <c r="J75" s="93"/>
      <c r="K75" s="93"/>
      <c r="L75" s="93"/>
      <c r="M75" s="93"/>
      <c r="N75" s="93"/>
      <c r="O75" s="93"/>
      <c r="P75" s="93"/>
      <c r="Q75" s="93"/>
      <c r="R75" s="93"/>
      <c r="S75" s="93"/>
    </row>
    <row r="76" spans="2:19" s="160" customFormat="1" ht="49.5">
      <c r="B76" s="302">
        <v>3</v>
      </c>
      <c r="C76" s="355" t="s">
        <v>1461</v>
      </c>
      <c r="D76" s="300" t="s">
        <v>1802</v>
      </c>
      <c r="E76" s="300"/>
      <c r="F76" s="300"/>
      <c r="G76" s="91"/>
      <c r="H76" s="98" t="s">
        <v>72</v>
      </c>
      <c r="I76" s="93"/>
      <c r="J76" s="93"/>
      <c r="K76" s="93"/>
      <c r="L76" s="93"/>
      <c r="M76" s="93"/>
      <c r="N76" s="93"/>
      <c r="O76" s="93"/>
      <c r="P76" s="93"/>
      <c r="Q76" s="93"/>
      <c r="R76" s="93"/>
      <c r="S76" s="93"/>
    </row>
    <row r="77" spans="2:19" s="160" customFormat="1" ht="49.5">
      <c r="B77" s="302">
        <v>4</v>
      </c>
      <c r="C77" s="192" t="s">
        <v>708</v>
      </c>
      <c r="D77" s="300" t="s">
        <v>1802</v>
      </c>
      <c r="E77" s="300"/>
      <c r="F77" s="300"/>
      <c r="G77" s="91"/>
      <c r="H77" s="98" t="s">
        <v>72</v>
      </c>
      <c r="I77" s="93"/>
      <c r="J77" s="93"/>
      <c r="K77" s="93"/>
      <c r="L77" s="93"/>
      <c r="M77" s="93"/>
      <c r="N77" s="93"/>
      <c r="O77" s="93"/>
      <c r="P77" s="93"/>
      <c r="Q77" s="93"/>
      <c r="R77" s="93"/>
      <c r="S77" s="93"/>
    </row>
    <row r="78" spans="2:19" s="160" customFormat="1" ht="56.25">
      <c r="B78" s="302">
        <v>5</v>
      </c>
      <c r="C78" s="356" t="s">
        <v>1803</v>
      </c>
      <c r="D78" s="300" t="s">
        <v>1802</v>
      </c>
      <c r="E78" s="300"/>
      <c r="F78" s="300"/>
      <c r="G78" s="91"/>
      <c r="H78" s="98" t="s">
        <v>72</v>
      </c>
      <c r="I78" s="93"/>
      <c r="J78" s="93"/>
      <c r="K78" s="93"/>
      <c r="L78" s="93"/>
      <c r="M78" s="93"/>
      <c r="N78" s="93"/>
      <c r="O78" s="93"/>
      <c r="P78" s="93"/>
      <c r="Q78" s="93"/>
      <c r="R78" s="93"/>
      <c r="S78" s="93"/>
    </row>
    <row r="79" spans="2:19" s="160" customFormat="1" ht="56.25">
      <c r="B79" s="302">
        <v>6</v>
      </c>
      <c r="C79" s="356" t="s">
        <v>1804</v>
      </c>
      <c r="D79" s="300" t="s">
        <v>1802</v>
      </c>
      <c r="E79" s="300"/>
      <c r="F79" s="300"/>
      <c r="G79" s="91"/>
      <c r="H79" s="98" t="s">
        <v>72</v>
      </c>
      <c r="I79" s="93"/>
      <c r="J79" s="93"/>
      <c r="K79" s="93"/>
      <c r="L79" s="93"/>
      <c r="M79" s="93"/>
      <c r="N79" s="93"/>
      <c r="O79" s="93"/>
      <c r="P79" s="93"/>
      <c r="Q79" s="93"/>
      <c r="R79" s="93"/>
      <c r="S79" s="93"/>
    </row>
    <row r="80" spans="2:19" s="160" customFormat="1" ht="49.5">
      <c r="B80" s="302">
        <v>7</v>
      </c>
      <c r="C80" s="192" t="s">
        <v>707</v>
      </c>
      <c r="D80" s="300" t="s">
        <v>1802</v>
      </c>
      <c r="E80" s="300"/>
      <c r="F80" s="300"/>
      <c r="G80" s="91"/>
      <c r="H80" s="98" t="s">
        <v>72</v>
      </c>
      <c r="I80" s="93"/>
      <c r="J80" s="93"/>
      <c r="K80" s="93"/>
      <c r="L80" s="93"/>
      <c r="M80" s="93"/>
      <c r="N80" s="93"/>
      <c r="O80" s="93"/>
      <c r="P80" s="93"/>
      <c r="Q80" s="93"/>
      <c r="R80" s="93"/>
      <c r="S80" s="93"/>
    </row>
    <row r="81" spans="2:19" s="160" customFormat="1" ht="69.95" customHeight="1">
      <c r="B81" s="302">
        <v>8</v>
      </c>
      <c r="C81" s="356" t="s">
        <v>1805</v>
      </c>
      <c r="D81" s="300" t="s">
        <v>1802</v>
      </c>
      <c r="E81" s="300"/>
      <c r="F81" s="300"/>
      <c r="G81" s="91"/>
      <c r="H81" s="98" t="s">
        <v>72</v>
      </c>
      <c r="I81" s="93"/>
      <c r="J81" s="93"/>
      <c r="K81" s="93"/>
      <c r="L81" s="93"/>
      <c r="M81" s="93"/>
      <c r="N81" s="93"/>
      <c r="O81" s="93"/>
      <c r="P81" s="93"/>
      <c r="Q81" s="93"/>
      <c r="R81" s="93"/>
      <c r="S81" s="93"/>
    </row>
    <row r="82" spans="2:19" s="160" customFormat="1" ht="75">
      <c r="B82" s="302">
        <v>9</v>
      </c>
      <c r="C82" s="356" t="s">
        <v>1806</v>
      </c>
      <c r="D82" s="300" t="s">
        <v>1802</v>
      </c>
      <c r="E82" s="300"/>
      <c r="F82" s="300"/>
      <c r="G82" s="91"/>
      <c r="H82" s="98" t="s">
        <v>72</v>
      </c>
      <c r="I82" s="93"/>
      <c r="J82" s="93"/>
      <c r="K82" s="93"/>
      <c r="L82" s="93"/>
      <c r="M82" s="93"/>
      <c r="N82" s="93"/>
      <c r="O82" s="93"/>
      <c r="P82" s="93"/>
      <c r="Q82" s="93"/>
      <c r="R82" s="93"/>
      <c r="S82" s="93"/>
    </row>
    <row r="83" spans="2:19" s="160" customFormat="1" ht="16.5">
      <c r="B83" s="292" t="s">
        <v>23</v>
      </c>
      <c r="C83" s="169" t="s">
        <v>717</v>
      </c>
      <c r="D83" s="218">
        <f>B91</f>
        <v>8</v>
      </c>
      <c r="E83" s="218"/>
      <c r="F83" s="218"/>
      <c r="G83" s="93"/>
      <c r="H83" s="98"/>
      <c r="I83" s="93"/>
      <c r="J83" s="93"/>
      <c r="K83" s="93"/>
      <c r="L83" s="93"/>
      <c r="M83" s="93"/>
      <c r="N83" s="93"/>
      <c r="O83" s="93"/>
      <c r="P83" s="93"/>
      <c r="Q83" s="93"/>
      <c r="R83" s="93"/>
      <c r="S83" s="93"/>
    </row>
    <row r="84" spans="2:19" s="160" customFormat="1" ht="49.5">
      <c r="B84" s="291">
        <v>1</v>
      </c>
      <c r="C84" s="121" t="s">
        <v>710</v>
      </c>
      <c r="D84" s="300" t="s">
        <v>1802</v>
      </c>
      <c r="E84" s="300"/>
      <c r="F84" s="300"/>
      <c r="G84" s="93"/>
      <c r="H84" s="98" t="s">
        <v>72</v>
      </c>
      <c r="I84" s="93"/>
      <c r="J84" s="93"/>
      <c r="K84" s="93"/>
      <c r="L84" s="93"/>
      <c r="M84" s="93"/>
      <c r="N84" s="93"/>
      <c r="O84" s="93"/>
      <c r="P84" s="93"/>
      <c r="Q84" s="93"/>
      <c r="R84" s="93"/>
      <c r="S84" s="93"/>
    </row>
    <row r="85" spans="2:19" s="160" customFormat="1" ht="49.5">
      <c r="B85" s="291">
        <v>2</v>
      </c>
      <c r="C85" s="121" t="s">
        <v>711</v>
      </c>
      <c r="D85" s="300" t="s">
        <v>1802</v>
      </c>
      <c r="E85" s="300"/>
      <c r="F85" s="300"/>
      <c r="G85" s="93"/>
      <c r="H85" s="98" t="s">
        <v>72</v>
      </c>
      <c r="I85" s="93"/>
      <c r="J85" s="93"/>
      <c r="K85" s="93"/>
      <c r="L85" s="93"/>
      <c r="M85" s="93"/>
      <c r="N85" s="93"/>
      <c r="O85" s="93"/>
      <c r="P85" s="93"/>
      <c r="Q85" s="93"/>
      <c r="R85" s="93"/>
      <c r="S85" s="93"/>
    </row>
    <row r="86" spans="2:19" s="160" customFormat="1" ht="49.5">
      <c r="B86" s="291">
        <v>3</v>
      </c>
      <c r="C86" s="121" t="s">
        <v>712</v>
      </c>
      <c r="D86" s="300" t="s">
        <v>1802</v>
      </c>
      <c r="E86" s="300"/>
      <c r="F86" s="300"/>
      <c r="G86" s="93"/>
      <c r="H86" s="98" t="s">
        <v>72</v>
      </c>
      <c r="I86" s="93"/>
      <c r="J86" s="93"/>
      <c r="K86" s="93"/>
      <c r="L86" s="93"/>
      <c r="M86" s="93"/>
      <c r="N86" s="93"/>
      <c r="O86" s="93"/>
      <c r="P86" s="93"/>
      <c r="Q86" s="93"/>
      <c r="R86" s="93"/>
      <c r="S86" s="93"/>
    </row>
    <row r="87" spans="2:19" s="160" customFormat="1" ht="49.5">
      <c r="B87" s="291">
        <v>4</v>
      </c>
      <c r="C87" s="121" t="s">
        <v>992</v>
      </c>
      <c r="D87" s="300" t="s">
        <v>1802</v>
      </c>
      <c r="E87" s="300"/>
      <c r="F87" s="300"/>
      <c r="G87" s="93"/>
      <c r="H87" s="98" t="s">
        <v>72</v>
      </c>
      <c r="I87" s="93"/>
      <c r="J87" s="93"/>
      <c r="K87" s="93"/>
      <c r="L87" s="93"/>
      <c r="M87" s="93"/>
      <c r="N87" s="93"/>
      <c r="O87" s="93"/>
      <c r="P87" s="93"/>
      <c r="Q87" s="93"/>
      <c r="R87" s="93"/>
      <c r="S87" s="93"/>
    </row>
    <row r="88" spans="2:19" s="160" customFormat="1" ht="28.5" customHeight="1">
      <c r="B88" s="291">
        <v>5</v>
      </c>
      <c r="C88" s="259" t="s">
        <v>713</v>
      </c>
      <c r="D88" s="300" t="s">
        <v>1802</v>
      </c>
      <c r="E88" s="300"/>
      <c r="F88" s="300"/>
      <c r="G88" s="93"/>
      <c r="H88" s="98" t="s">
        <v>72</v>
      </c>
      <c r="I88" s="93"/>
      <c r="J88" s="93"/>
      <c r="K88" s="93"/>
      <c r="L88" s="93"/>
      <c r="M88" s="93"/>
      <c r="N88" s="93"/>
      <c r="O88" s="93"/>
      <c r="P88" s="93"/>
      <c r="Q88" s="93"/>
      <c r="R88" s="93"/>
      <c r="S88" s="93"/>
    </row>
    <row r="89" spans="2:19" s="160" customFormat="1" ht="49.5">
      <c r="B89" s="291">
        <v>6</v>
      </c>
      <c r="C89" s="121" t="s">
        <v>714</v>
      </c>
      <c r="D89" s="300" t="s">
        <v>1802</v>
      </c>
      <c r="E89" s="300"/>
      <c r="F89" s="300"/>
      <c r="G89" s="93"/>
      <c r="H89" s="98" t="s">
        <v>72</v>
      </c>
      <c r="I89" s="93"/>
      <c r="J89" s="93"/>
      <c r="K89" s="93"/>
      <c r="L89" s="93"/>
      <c r="M89" s="93"/>
      <c r="N89" s="93"/>
      <c r="O89" s="93"/>
      <c r="P89" s="93"/>
      <c r="Q89" s="93"/>
      <c r="R89" s="93"/>
      <c r="S89" s="93"/>
    </row>
    <row r="90" spans="2:19" s="160" customFormat="1" ht="49.5">
      <c r="B90" s="291">
        <v>7</v>
      </c>
      <c r="C90" s="121" t="s">
        <v>715</v>
      </c>
      <c r="D90" s="300" t="s">
        <v>1802</v>
      </c>
      <c r="E90" s="300"/>
      <c r="F90" s="300"/>
      <c r="G90" s="93"/>
      <c r="H90" s="98" t="s">
        <v>72</v>
      </c>
      <c r="I90" s="93"/>
      <c r="J90" s="93"/>
      <c r="K90" s="93"/>
      <c r="L90" s="93"/>
      <c r="M90" s="93"/>
      <c r="N90" s="93"/>
      <c r="O90" s="93"/>
      <c r="P90" s="93"/>
      <c r="Q90" s="93"/>
      <c r="R90" s="93"/>
      <c r="S90" s="93"/>
    </row>
    <row r="91" spans="2:19" s="160" customFormat="1" ht="49.5">
      <c r="B91" s="291">
        <v>8</v>
      </c>
      <c r="C91" s="121" t="s">
        <v>716</v>
      </c>
      <c r="D91" s="300" t="s">
        <v>1802</v>
      </c>
      <c r="E91" s="300"/>
      <c r="F91" s="300"/>
      <c r="G91" s="93"/>
      <c r="H91" s="98" t="s">
        <v>72</v>
      </c>
      <c r="I91" s="93"/>
      <c r="J91" s="93"/>
      <c r="K91" s="93"/>
      <c r="L91" s="93"/>
      <c r="M91" s="93"/>
      <c r="N91" s="93"/>
      <c r="O91" s="93"/>
      <c r="P91" s="93"/>
      <c r="Q91" s="93"/>
      <c r="R91" s="93"/>
      <c r="S91" s="93"/>
    </row>
    <row r="92" spans="2:19" s="160" customFormat="1" ht="16.5">
      <c r="B92" s="292" t="s">
        <v>24</v>
      </c>
      <c r="C92" s="298" t="s">
        <v>993</v>
      </c>
      <c r="D92" s="218">
        <f>B105</f>
        <v>13</v>
      </c>
      <c r="E92" s="218"/>
      <c r="F92" s="218"/>
      <c r="G92" s="93"/>
      <c r="H92" s="98"/>
      <c r="I92" s="93"/>
      <c r="J92" s="93"/>
      <c r="K92" s="93"/>
      <c r="L92" s="93"/>
      <c r="M92" s="93"/>
      <c r="N92" s="93"/>
      <c r="O92" s="93"/>
      <c r="P92" s="93"/>
      <c r="Q92" s="93"/>
      <c r="R92" s="93"/>
      <c r="S92" s="93"/>
    </row>
    <row r="93" spans="2:19" s="160" customFormat="1" ht="49.5">
      <c r="B93" s="291">
        <v>1</v>
      </c>
      <c r="C93" s="189" t="s">
        <v>994</v>
      </c>
      <c r="D93" s="300" t="s">
        <v>1802</v>
      </c>
      <c r="E93" s="300"/>
      <c r="F93" s="300"/>
      <c r="G93" s="93"/>
      <c r="H93" s="98" t="s">
        <v>72</v>
      </c>
      <c r="I93" s="93"/>
      <c r="J93" s="93"/>
      <c r="K93" s="93"/>
      <c r="L93" s="93"/>
      <c r="M93" s="93"/>
      <c r="N93" s="93"/>
      <c r="O93" s="93"/>
      <c r="P93" s="93"/>
      <c r="Q93" s="93"/>
      <c r="R93" s="93"/>
      <c r="S93" s="93"/>
    </row>
    <row r="94" spans="2:19" s="160" customFormat="1" ht="49.5">
      <c r="B94" s="291">
        <v>2</v>
      </c>
      <c r="C94" s="189" t="s">
        <v>995</v>
      </c>
      <c r="D94" s="300" t="s">
        <v>1802</v>
      </c>
      <c r="E94" s="300"/>
      <c r="F94" s="300"/>
      <c r="G94" s="93"/>
      <c r="H94" s="98" t="s">
        <v>72</v>
      </c>
      <c r="I94" s="93"/>
      <c r="J94" s="93"/>
      <c r="K94" s="93"/>
      <c r="L94" s="93"/>
      <c r="M94" s="93"/>
      <c r="N94" s="93"/>
      <c r="O94" s="93"/>
      <c r="P94" s="93"/>
      <c r="Q94" s="93"/>
      <c r="R94" s="93"/>
      <c r="S94" s="93"/>
    </row>
    <row r="95" spans="2:19" s="160" customFormat="1" ht="49.5">
      <c r="B95" s="291">
        <v>3</v>
      </c>
      <c r="C95" s="189" t="s">
        <v>996</v>
      </c>
      <c r="D95" s="300" t="s">
        <v>1802</v>
      </c>
      <c r="E95" s="300"/>
      <c r="F95" s="300"/>
      <c r="G95" s="93"/>
      <c r="H95" s="98" t="s">
        <v>72</v>
      </c>
      <c r="I95" s="93"/>
      <c r="J95" s="93"/>
      <c r="K95" s="93"/>
      <c r="L95" s="93"/>
      <c r="M95" s="93"/>
      <c r="N95" s="93"/>
      <c r="O95" s="93"/>
      <c r="P95" s="93"/>
      <c r="Q95" s="93"/>
      <c r="R95" s="93"/>
      <c r="S95" s="93"/>
    </row>
    <row r="96" spans="2:19" s="160" customFormat="1" ht="49.5">
      <c r="B96" s="291">
        <v>4</v>
      </c>
      <c r="C96" s="189" t="s">
        <v>997</v>
      </c>
      <c r="D96" s="300" t="s">
        <v>1802</v>
      </c>
      <c r="E96" s="300"/>
      <c r="F96" s="300"/>
      <c r="G96" s="93"/>
      <c r="H96" s="98" t="s">
        <v>72</v>
      </c>
      <c r="I96" s="93"/>
      <c r="J96" s="93"/>
      <c r="K96" s="93"/>
      <c r="L96" s="93"/>
      <c r="M96" s="93"/>
      <c r="N96" s="93"/>
      <c r="O96" s="93"/>
      <c r="P96" s="93"/>
      <c r="Q96" s="93"/>
      <c r="R96" s="93"/>
      <c r="S96" s="93"/>
    </row>
    <row r="97" spans="2:19" s="160" customFormat="1" ht="49.5">
      <c r="B97" s="291">
        <v>5</v>
      </c>
      <c r="C97" s="189" t="s">
        <v>998</v>
      </c>
      <c r="D97" s="300" t="s">
        <v>1802</v>
      </c>
      <c r="E97" s="300"/>
      <c r="F97" s="300"/>
      <c r="G97" s="93"/>
      <c r="H97" s="98" t="s">
        <v>72</v>
      </c>
      <c r="I97" s="93"/>
      <c r="J97" s="93"/>
      <c r="K97" s="93"/>
      <c r="L97" s="93"/>
      <c r="M97" s="93"/>
      <c r="N97" s="93"/>
      <c r="O97" s="93"/>
      <c r="P97" s="93"/>
      <c r="Q97" s="93"/>
      <c r="R97" s="93"/>
      <c r="S97" s="93"/>
    </row>
    <row r="98" spans="2:19" s="160" customFormat="1" ht="49.5">
      <c r="B98" s="291">
        <v>6</v>
      </c>
      <c r="C98" s="189" t="s">
        <v>999</v>
      </c>
      <c r="D98" s="300" t="s">
        <v>1802</v>
      </c>
      <c r="E98" s="300"/>
      <c r="F98" s="300"/>
      <c r="G98" s="93"/>
      <c r="H98" s="98" t="s">
        <v>72</v>
      </c>
      <c r="I98" s="93"/>
      <c r="J98" s="93"/>
      <c r="K98" s="93"/>
      <c r="L98" s="93"/>
      <c r="M98" s="93"/>
      <c r="N98" s="93"/>
      <c r="O98" s="93"/>
      <c r="P98" s="93"/>
      <c r="Q98" s="93"/>
      <c r="R98" s="93"/>
      <c r="S98" s="93"/>
    </row>
    <row r="99" spans="2:19" s="160" customFormat="1" ht="49.5">
      <c r="B99" s="291">
        <v>7</v>
      </c>
      <c r="C99" s="189" t="s">
        <v>1000</v>
      </c>
      <c r="D99" s="300" t="s">
        <v>1802</v>
      </c>
      <c r="E99" s="300"/>
      <c r="F99" s="300"/>
      <c r="G99" s="93"/>
      <c r="H99" s="98" t="s">
        <v>72</v>
      </c>
      <c r="I99" s="93"/>
      <c r="J99" s="93"/>
      <c r="K99" s="93"/>
      <c r="L99" s="93"/>
      <c r="M99" s="93"/>
      <c r="N99" s="93"/>
      <c r="O99" s="93"/>
      <c r="P99" s="93"/>
      <c r="Q99" s="93"/>
      <c r="R99" s="93"/>
      <c r="S99" s="93"/>
    </row>
    <row r="100" spans="2:19" s="160" customFormat="1" ht="49.5">
      <c r="B100" s="291">
        <v>8</v>
      </c>
      <c r="C100" s="189" t="s">
        <v>1001</v>
      </c>
      <c r="D100" s="300" t="s">
        <v>1802</v>
      </c>
      <c r="E100" s="300"/>
      <c r="F100" s="300"/>
      <c r="G100" s="93"/>
      <c r="H100" s="98" t="s">
        <v>72</v>
      </c>
      <c r="I100" s="93"/>
      <c r="J100" s="93"/>
      <c r="K100" s="93"/>
      <c r="L100" s="93"/>
      <c r="M100" s="93"/>
      <c r="N100" s="93"/>
      <c r="O100" s="93"/>
      <c r="P100" s="93"/>
      <c r="Q100" s="93"/>
      <c r="R100" s="93"/>
      <c r="S100" s="93"/>
    </row>
    <row r="101" spans="2:19" s="160" customFormat="1" ht="49.5">
      <c r="B101" s="291">
        <v>9</v>
      </c>
      <c r="C101" s="189" t="s">
        <v>1002</v>
      </c>
      <c r="D101" s="300" t="s">
        <v>1802</v>
      </c>
      <c r="E101" s="300"/>
      <c r="F101" s="300"/>
      <c r="G101" s="93"/>
      <c r="H101" s="98" t="s">
        <v>72</v>
      </c>
      <c r="I101" s="93"/>
      <c r="J101" s="93"/>
      <c r="K101" s="93"/>
      <c r="L101" s="93"/>
      <c r="M101" s="93"/>
      <c r="N101" s="93"/>
      <c r="O101" s="93"/>
      <c r="P101" s="93"/>
      <c r="Q101" s="93"/>
      <c r="R101" s="93"/>
      <c r="S101" s="93"/>
    </row>
    <row r="102" spans="2:19" s="160" customFormat="1" ht="49.5">
      <c r="B102" s="291">
        <v>10</v>
      </c>
      <c r="C102" s="189" t="s">
        <v>1003</v>
      </c>
      <c r="D102" s="300" t="s">
        <v>1802</v>
      </c>
      <c r="E102" s="300"/>
      <c r="F102" s="300"/>
      <c r="G102" s="93"/>
      <c r="H102" s="98" t="s">
        <v>72</v>
      </c>
      <c r="I102" s="93"/>
      <c r="J102" s="93"/>
      <c r="K102" s="93"/>
      <c r="L102" s="93"/>
      <c r="M102" s="93"/>
      <c r="N102" s="93"/>
      <c r="O102" s="93"/>
      <c r="P102" s="93"/>
      <c r="Q102" s="93"/>
      <c r="R102" s="93"/>
      <c r="S102" s="93"/>
    </row>
    <row r="103" spans="2:19" s="160" customFormat="1" ht="49.5">
      <c r="B103" s="291">
        <v>11</v>
      </c>
      <c r="C103" s="86" t="s">
        <v>1004</v>
      </c>
      <c r="D103" s="300" t="s">
        <v>1802</v>
      </c>
      <c r="E103" s="300"/>
      <c r="F103" s="300"/>
      <c r="G103" s="93"/>
      <c r="H103" s="98" t="s">
        <v>72</v>
      </c>
      <c r="I103" s="93"/>
      <c r="J103" s="93"/>
      <c r="K103" s="93"/>
      <c r="L103" s="93"/>
      <c r="M103" s="93"/>
      <c r="N103" s="93"/>
      <c r="O103" s="93"/>
      <c r="P103" s="93"/>
      <c r="Q103" s="93"/>
      <c r="R103" s="93"/>
      <c r="S103" s="93"/>
    </row>
    <row r="104" spans="2:19" s="160" customFormat="1" ht="49.5">
      <c r="B104" s="291">
        <v>12</v>
      </c>
      <c r="C104" s="189" t="s">
        <v>1005</v>
      </c>
      <c r="D104" s="300" t="s">
        <v>1802</v>
      </c>
      <c r="E104" s="300"/>
      <c r="F104" s="300"/>
      <c r="G104" s="93"/>
      <c r="H104" s="98" t="s">
        <v>72</v>
      </c>
      <c r="I104" s="93"/>
      <c r="J104" s="93"/>
      <c r="K104" s="93"/>
      <c r="L104" s="93"/>
      <c r="M104" s="93"/>
      <c r="N104" s="93"/>
      <c r="O104" s="93"/>
      <c r="P104" s="93"/>
      <c r="Q104" s="93"/>
      <c r="R104" s="93"/>
      <c r="S104" s="93"/>
    </row>
    <row r="105" spans="2:19" s="160" customFormat="1" ht="49.5">
      <c r="B105" s="291">
        <v>13</v>
      </c>
      <c r="C105" s="189" t="s">
        <v>1006</v>
      </c>
      <c r="D105" s="300" t="s">
        <v>1802</v>
      </c>
      <c r="E105" s="300"/>
      <c r="F105" s="300"/>
      <c r="G105" s="93"/>
      <c r="H105" s="98" t="s">
        <v>72</v>
      </c>
      <c r="I105" s="93"/>
      <c r="J105" s="93"/>
      <c r="K105" s="93"/>
      <c r="L105" s="93"/>
      <c r="M105" s="93"/>
      <c r="N105" s="93"/>
      <c r="O105" s="93"/>
      <c r="P105" s="93"/>
      <c r="Q105" s="93"/>
      <c r="R105" s="93"/>
      <c r="S105" s="93"/>
    </row>
    <row r="106" spans="2:19" s="160" customFormat="1" ht="16.5">
      <c r="B106" s="293" t="s">
        <v>72</v>
      </c>
      <c r="C106" s="299" t="s">
        <v>759</v>
      </c>
      <c r="D106" s="98">
        <f>B107</f>
        <v>1</v>
      </c>
      <c r="E106" s="98"/>
      <c r="F106" s="98"/>
      <c r="G106" s="93"/>
      <c r="H106" s="93"/>
      <c r="I106" s="93"/>
      <c r="J106" s="93"/>
      <c r="K106" s="93"/>
      <c r="L106" s="93"/>
      <c r="M106" s="93"/>
      <c r="N106" s="93"/>
      <c r="O106" s="93"/>
      <c r="P106" s="93"/>
      <c r="Q106" s="93"/>
      <c r="R106" s="93"/>
      <c r="S106" s="93"/>
    </row>
    <row r="107" spans="2:19" s="160" customFormat="1" ht="37.5" customHeight="1">
      <c r="B107" s="101">
        <v>1</v>
      </c>
      <c r="C107" s="86" t="s">
        <v>1007</v>
      </c>
      <c r="D107" s="300" t="s">
        <v>1802</v>
      </c>
      <c r="E107" s="300"/>
      <c r="F107" s="300"/>
      <c r="G107" s="93"/>
      <c r="H107" s="93"/>
      <c r="I107" s="93"/>
      <c r="J107" s="93"/>
      <c r="K107" s="93"/>
      <c r="L107" s="93"/>
      <c r="M107" s="93"/>
      <c r="N107" s="93"/>
      <c r="O107" s="93"/>
      <c r="P107" s="93"/>
      <c r="Q107" s="93"/>
      <c r="R107" s="93"/>
      <c r="S107" s="93"/>
    </row>
    <row r="108" spans="2:19" s="160" customFormat="1" ht="16.5">
      <c r="B108" s="297" t="s">
        <v>73</v>
      </c>
      <c r="C108" s="299" t="s">
        <v>719</v>
      </c>
      <c r="D108" s="98">
        <f>B113</f>
        <v>5</v>
      </c>
      <c r="E108" s="98"/>
      <c r="F108" s="98"/>
      <c r="G108" s="93"/>
      <c r="H108" s="93"/>
      <c r="I108" s="93"/>
      <c r="J108" s="93" t="s">
        <v>1615</v>
      </c>
      <c r="K108" s="93"/>
      <c r="L108" s="93"/>
      <c r="M108" s="93"/>
      <c r="N108" s="93"/>
      <c r="O108" s="93"/>
      <c r="P108" s="93"/>
      <c r="Q108" s="93"/>
      <c r="R108" s="93"/>
      <c r="S108" s="93"/>
    </row>
    <row r="109" spans="2:19" s="160" customFormat="1" ht="49.5">
      <c r="B109" s="333">
        <v>1</v>
      </c>
      <c r="C109" s="121" t="s">
        <v>159</v>
      </c>
      <c r="D109" s="300" t="s">
        <v>1802</v>
      </c>
      <c r="E109" s="300"/>
      <c r="F109" s="300"/>
      <c r="G109" s="93"/>
      <c r="H109" s="93"/>
      <c r="I109" s="93" t="s">
        <v>72</v>
      </c>
      <c r="J109" s="93"/>
      <c r="K109" s="93"/>
      <c r="L109" s="93"/>
      <c r="M109" s="93"/>
      <c r="N109" s="93"/>
      <c r="O109" s="93"/>
      <c r="P109" s="93"/>
      <c r="Q109" s="93"/>
      <c r="R109" s="93"/>
      <c r="S109" s="93"/>
    </row>
    <row r="110" spans="2:19" s="160" customFormat="1" ht="49.5">
      <c r="B110" s="333">
        <v>2</v>
      </c>
      <c r="C110" s="121" t="s">
        <v>160</v>
      </c>
      <c r="D110" s="300" t="s">
        <v>1802</v>
      </c>
      <c r="E110" s="300"/>
      <c r="F110" s="300"/>
      <c r="G110" s="93"/>
      <c r="H110" s="93"/>
      <c r="I110" s="98" t="s">
        <v>72</v>
      </c>
      <c r="J110" s="93"/>
      <c r="K110" s="93"/>
      <c r="L110" s="93"/>
      <c r="M110" s="93"/>
      <c r="N110" s="93"/>
      <c r="O110" s="93"/>
      <c r="P110" s="93"/>
      <c r="Q110" s="93"/>
      <c r="R110" s="93"/>
      <c r="S110" s="93"/>
    </row>
    <row r="111" spans="2:19" s="160" customFormat="1" ht="49.5">
      <c r="B111" s="333">
        <v>3</v>
      </c>
      <c r="C111" s="121" t="s">
        <v>162</v>
      </c>
      <c r="D111" s="300" t="s">
        <v>1802</v>
      </c>
      <c r="E111" s="300"/>
      <c r="F111" s="300"/>
      <c r="G111" s="93"/>
      <c r="H111" s="93"/>
      <c r="I111" s="98" t="s">
        <v>72</v>
      </c>
      <c r="J111" s="93"/>
      <c r="K111" s="93"/>
      <c r="L111" s="93"/>
      <c r="M111" s="93"/>
      <c r="N111" s="93"/>
      <c r="O111" s="93"/>
      <c r="P111" s="93"/>
      <c r="Q111" s="93"/>
      <c r="R111" s="93"/>
      <c r="S111" s="93"/>
    </row>
    <row r="112" spans="2:19" s="160" customFormat="1" ht="49.5">
      <c r="B112" s="333">
        <v>4</v>
      </c>
      <c r="C112" s="121" t="s">
        <v>718</v>
      </c>
      <c r="D112" s="300" t="s">
        <v>1802</v>
      </c>
      <c r="E112" s="300"/>
      <c r="F112" s="300"/>
      <c r="G112" s="93"/>
      <c r="H112" s="93"/>
      <c r="I112" s="98" t="s">
        <v>72</v>
      </c>
      <c r="J112" s="93"/>
      <c r="K112" s="93"/>
      <c r="L112" s="93"/>
      <c r="M112" s="93"/>
      <c r="N112" s="93"/>
      <c r="O112" s="93"/>
      <c r="P112" s="93"/>
      <c r="Q112" s="93"/>
      <c r="R112" s="93"/>
      <c r="S112" s="93"/>
    </row>
    <row r="113" spans="2:19" s="160" customFormat="1" ht="49.5">
      <c r="B113" s="333">
        <v>5</v>
      </c>
      <c r="C113" s="121" t="s">
        <v>161</v>
      </c>
      <c r="D113" s="300" t="s">
        <v>1802</v>
      </c>
      <c r="E113" s="300"/>
      <c r="F113" s="300"/>
      <c r="G113" s="93"/>
      <c r="H113" s="93"/>
      <c r="I113" s="98" t="s">
        <v>72</v>
      </c>
      <c r="J113" s="93"/>
      <c r="K113" s="93"/>
      <c r="L113" s="93"/>
      <c r="M113" s="93"/>
      <c r="N113" s="93"/>
      <c r="O113" s="93"/>
      <c r="P113" s="93"/>
      <c r="Q113" s="93"/>
      <c r="R113" s="93"/>
      <c r="S113" s="93"/>
    </row>
    <row r="114" spans="2:19" s="160" customFormat="1" ht="16.5">
      <c r="B114" s="102" t="s">
        <v>156</v>
      </c>
      <c r="C114" s="298" t="s">
        <v>723</v>
      </c>
      <c r="D114" s="218">
        <f>B117</f>
        <v>3</v>
      </c>
      <c r="E114" s="218"/>
      <c r="F114" s="218"/>
      <c r="G114" s="93"/>
      <c r="H114" s="93"/>
      <c r="I114" s="93"/>
      <c r="J114" s="93"/>
      <c r="K114" s="93"/>
      <c r="L114" s="93"/>
      <c r="M114" s="93"/>
      <c r="N114" s="93"/>
      <c r="O114" s="93"/>
      <c r="P114" s="93"/>
      <c r="Q114" s="93"/>
      <c r="R114" s="93"/>
      <c r="S114" s="93"/>
    </row>
    <row r="115" spans="2:19" s="160" customFormat="1" ht="49.5">
      <c r="B115" s="101">
        <v>1</v>
      </c>
      <c r="C115" s="121" t="s">
        <v>720</v>
      </c>
      <c r="D115" s="300" t="s">
        <v>1802</v>
      </c>
      <c r="E115" s="300"/>
      <c r="F115" s="300"/>
      <c r="G115" s="93"/>
      <c r="H115" s="98" t="s">
        <v>72</v>
      </c>
      <c r="I115" s="93"/>
      <c r="J115" s="93"/>
      <c r="K115" s="93"/>
      <c r="L115" s="93"/>
      <c r="M115" s="93"/>
      <c r="N115" s="93"/>
      <c r="O115" s="93"/>
      <c r="P115" s="93"/>
      <c r="Q115" s="93"/>
      <c r="R115" s="93"/>
      <c r="S115" s="93"/>
    </row>
    <row r="116" spans="2:19" s="160" customFormat="1" ht="66">
      <c r="B116" s="101">
        <v>2</v>
      </c>
      <c r="C116" s="121" t="s">
        <v>721</v>
      </c>
      <c r="D116" s="300" t="s">
        <v>1802</v>
      </c>
      <c r="E116" s="300"/>
      <c r="F116" s="300"/>
      <c r="G116" s="93"/>
      <c r="H116" s="98" t="s">
        <v>72</v>
      </c>
      <c r="I116" s="93"/>
      <c r="J116" s="93"/>
      <c r="K116" s="93"/>
      <c r="L116" s="93"/>
      <c r="M116" s="93"/>
      <c r="N116" s="93"/>
      <c r="O116" s="93"/>
      <c r="P116" s="93"/>
      <c r="Q116" s="93"/>
      <c r="R116" s="93"/>
      <c r="S116" s="93"/>
    </row>
    <row r="117" spans="2:19" s="160" customFormat="1" ht="49.5">
      <c r="B117" s="101">
        <v>3</v>
      </c>
      <c r="C117" s="189" t="s">
        <v>722</v>
      </c>
      <c r="D117" s="300" t="s">
        <v>1802</v>
      </c>
      <c r="E117" s="300"/>
      <c r="F117" s="300"/>
      <c r="G117" s="93"/>
      <c r="H117" s="98" t="s">
        <v>72</v>
      </c>
      <c r="I117" s="93"/>
      <c r="J117" s="93"/>
      <c r="K117" s="93"/>
      <c r="L117" s="93"/>
      <c r="M117" s="93"/>
      <c r="N117" s="93"/>
      <c r="O117" s="93"/>
      <c r="P117" s="93"/>
      <c r="Q117" s="93"/>
      <c r="R117" s="93"/>
      <c r="S117" s="93"/>
    </row>
    <row r="118" spans="2:19" s="160" customFormat="1" ht="16.5">
      <c r="B118" s="102" t="s">
        <v>227</v>
      </c>
      <c r="C118" s="298" t="s">
        <v>724</v>
      </c>
      <c r="D118" s="218">
        <f>B123</f>
        <v>5</v>
      </c>
      <c r="E118" s="218"/>
      <c r="F118" s="218"/>
      <c r="G118" s="93"/>
      <c r="H118" s="93"/>
      <c r="I118" s="93"/>
      <c r="J118" s="93"/>
      <c r="K118" s="93"/>
      <c r="L118" s="93"/>
      <c r="M118" s="93"/>
      <c r="N118" s="93"/>
      <c r="O118" s="93"/>
      <c r="P118" s="93"/>
      <c r="Q118" s="93"/>
      <c r="R118" s="93"/>
      <c r="S118" s="93"/>
    </row>
    <row r="119" spans="2:19" s="160" customFormat="1" ht="49.5">
      <c r="B119" s="101">
        <v>1</v>
      </c>
      <c r="C119" s="121" t="s">
        <v>1008</v>
      </c>
      <c r="D119" s="300" t="s">
        <v>1802</v>
      </c>
      <c r="E119" s="300"/>
      <c r="F119" s="300"/>
      <c r="G119" s="93"/>
      <c r="H119" s="93"/>
      <c r="I119" s="98" t="s">
        <v>72</v>
      </c>
      <c r="J119" s="93"/>
      <c r="K119" s="93"/>
      <c r="L119" s="93"/>
      <c r="M119" s="93"/>
      <c r="N119" s="93"/>
      <c r="O119" s="93"/>
      <c r="P119" s="93"/>
      <c r="Q119" s="93"/>
      <c r="R119" s="93"/>
      <c r="S119" s="93"/>
    </row>
    <row r="120" spans="2:19" s="160" customFormat="1" ht="66">
      <c r="B120" s="101">
        <v>2</v>
      </c>
      <c r="C120" s="121" t="s">
        <v>1009</v>
      </c>
      <c r="D120" s="300" t="s">
        <v>1802</v>
      </c>
      <c r="E120" s="300"/>
      <c r="F120" s="300"/>
      <c r="G120" s="93"/>
      <c r="H120" s="93"/>
      <c r="I120" s="98" t="s">
        <v>72</v>
      </c>
      <c r="J120" s="93"/>
      <c r="K120" s="93"/>
      <c r="L120" s="93"/>
      <c r="M120" s="93"/>
      <c r="N120" s="93"/>
      <c r="O120" s="93"/>
      <c r="P120" s="93"/>
      <c r="Q120" s="93"/>
      <c r="R120" s="93"/>
      <c r="S120" s="93"/>
    </row>
    <row r="121" spans="2:19" s="160" customFormat="1" ht="49.5">
      <c r="B121" s="101">
        <v>3</v>
      </c>
      <c r="C121" s="121" t="s">
        <v>725</v>
      </c>
      <c r="D121" s="300" t="s">
        <v>1802</v>
      </c>
      <c r="E121" s="300"/>
      <c r="F121" s="300"/>
      <c r="G121" s="93"/>
      <c r="H121" s="93"/>
      <c r="I121" s="98" t="s">
        <v>72</v>
      </c>
      <c r="J121" s="93"/>
      <c r="K121" s="93"/>
      <c r="L121" s="93"/>
      <c r="M121" s="93"/>
      <c r="N121" s="93"/>
      <c r="O121" s="93"/>
      <c r="P121" s="93"/>
      <c r="Q121" s="93"/>
      <c r="R121" s="93"/>
      <c r="S121" s="93"/>
    </row>
    <row r="122" spans="2:19" s="160" customFormat="1" ht="49.5">
      <c r="B122" s="101">
        <v>4</v>
      </c>
      <c r="C122" s="121" t="s">
        <v>726</v>
      </c>
      <c r="D122" s="300" t="s">
        <v>1802</v>
      </c>
      <c r="E122" s="300"/>
      <c r="F122" s="300"/>
      <c r="G122" s="93"/>
      <c r="H122" s="93"/>
      <c r="I122" s="98" t="s">
        <v>72</v>
      </c>
      <c r="J122" s="93"/>
      <c r="K122" s="93"/>
      <c r="L122" s="93"/>
      <c r="M122" s="93"/>
      <c r="N122" s="93"/>
      <c r="O122" s="93"/>
      <c r="P122" s="93"/>
      <c r="Q122" s="93"/>
      <c r="R122" s="93"/>
      <c r="S122" s="93"/>
    </row>
    <row r="123" spans="2:19" s="160" customFormat="1" ht="66">
      <c r="B123" s="101">
        <v>5</v>
      </c>
      <c r="C123" s="121" t="s">
        <v>1010</v>
      </c>
      <c r="D123" s="300" t="s">
        <v>1802</v>
      </c>
      <c r="E123" s="300"/>
      <c r="F123" s="300"/>
      <c r="G123" s="93"/>
      <c r="H123" s="93"/>
      <c r="I123" s="98" t="s">
        <v>72</v>
      </c>
      <c r="J123" s="93"/>
      <c r="K123" s="93"/>
      <c r="L123" s="93"/>
      <c r="M123" s="93"/>
      <c r="N123" s="93"/>
      <c r="O123" s="93"/>
      <c r="P123" s="93"/>
      <c r="Q123" s="93"/>
      <c r="R123" s="93"/>
      <c r="S123" s="93"/>
    </row>
    <row r="124" spans="2:19" s="160" customFormat="1" ht="16.5">
      <c r="B124" s="102" t="s">
        <v>742</v>
      </c>
      <c r="C124" s="221" t="s">
        <v>727</v>
      </c>
      <c r="D124" s="218">
        <f>B127</f>
        <v>3</v>
      </c>
      <c r="E124" s="218"/>
      <c r="F124" s="218"/>
      <c r="G124" s="93"/>
      <c r="H124" s="93"/>
      <c r="I124" s="98"/>
      <c r="J124" s="93"/>
      <c r="K124" s="93"/>
      <c r="L124" s="93"/>
      <c r="M124" s="93"/>
      <c r="N124" s="93"/>
      <c r="O124" s="93"/>
      <c r="P124" s="93"/>
      <c r="Q124" s="93"/>
      <c r="R124" s="93"/>
      <c r="S124" s="93"/>
    </row>
    <row r="125" spans="2:19" s="160" customFormat="1" ht="49.5">
      <c r="B125" s="101">
        <v>1</v>
      </c>
      <c r="C125" s="189" t="s">
        <v>1011</v>
      </c>
      <c r="D125" s="300" t="s">
        <v>1802</v>
      </c>
      <c r="E125" s="300"/>
      <c r="F125" s="300"/>
      <c r="G125" s="93"/>
      <c r="H125" s="93"/>
      <c r="I125" s="98" t="s">
        <v>72</v>
      </c>
      <c r="J125" s="93"/>
      <c r="K125" s="93"/>
      <c r="L125" s="93"/>
      <c r="M125" s="93"/>
      <c r="N125" s="93"/>
      <c r="O125" s="93"/>
      <c r="P125" s="93"/>
      <c r="Q125" s="93"/>
      <c r="R125" s="93"/>
      <c r="S125" s="93"/>
    </row>
    <row r="126" spans="2:19" s="160" customFormat="1" ht="49.5">
      <c r="B126" s="101">
        <v>2</v>
      </c>
      <c r="C126" s="189" t="s">
        <v>728</v>
      </c>
      <c r="D126" s="300" t="s">
        <v>1802</v>
      </c>
      <c r="E126" s="300"/>
      <c r="F126" s="300"/>
      <c r="G126" s="93"/>
      <c r="H126" s="93"/>
      <c r="I126" s="98" t="s">
        <v>72</v>
      </c>
      <c r="J126" s="93"/>
      <c r="K126" s="93"/>
      <c r="L126" s="93"/>
      <c r="M126" s="93"/>
      <c r="N126" s="93"/>
      <c r="O126" s="93"/>
      <c r="P126" s="93"/>
      <c r="Q126" s="93"/>
      <c r="R126" s="93"/>
      <c r="S126" s="93"/>
    </row>
    <row r="127" spans="2:19" s="160" customFormat="1" ht="49.5">
      <c r="B127" s="101">
        <v>3</v>
      </c>
      <c r="C127" s="189" t="s">
        <v>729</v>
      </c>
      <c r="D127" s="300" t="s">
        <v>1802</v>
      </c>
      <c r="E127" s="300"/>
      <c r="F127" s="300"/>
      <c r="G127" s="93"/>
      <c r="H127" s="93"/>
      <c r="I127" s="98" t="s">
        <v>72</v>
      </c>
      <c r="J127" s="93"/>
      <c r="K127" s="93"/>
      <c r="L127" s="93"/>
      <c r="M127" s="93"/>
      <c r="N127" s="93"/>
      <c r="O127" s="93"/>
      <c r="P127" s="93"/>
      <c r="Q127" s="93"/>
      <c r="R127" s="93"/>
      <c r="S127" s="93"/>
    </row>
    <row r="128" spans="2:19" s="160" customFormat="1" ht="16.5">
      <c r="B128" s="102" t="s">
        <v>1012</v>
      </c>
      <c r="C128" s="221" t="s">
        <v>743</v>
      </c>
      <c r="D128" s="218">
        <f>B140</f>
        <v>12</v>
      </c>
      <c r="E128" s="218"/>
      <c r="F128" s="218"/>
      <c r="G128" s="93"/>
      <c r="H128" s="93"/>
      <c r="I128" s="93"/>
      <c r="J128" s="93"/>
      <c r="K128" s="93"/>
      <c r="L128" s="93"/>
      <c r="M128" s="93"/>
      <c r="N128" s="93"/>
      <c r="O128" s="93"/>
      <c r="P128" s="93"/>
      <c r="Q128" s="93"/>
      <c r="R128" s="93"/>
      <c r="S128" s="93"/>
    </row>
    <row r="129" spans="2:19" s="160" customFormat="1" ht="49.5">
      <c r="B129" s="101">
        <v>1</v>
      </c>
      <c r="C129" s="189" t="s">
        <v>732</v>
      </c>
      <c r="D129" s="300" t="s">
        <v>1802</v>
      </c>
      <c r="E129" s="300"/>
      <c r="F129" s="300"/>
      <c r="G129" s="93"/>
      <c r="H129" s="98" t="s">
        <v>72</v>
      </c>
      <c r="I129" s="93"/>
      <c r="J129" s="93"/>
      <c r="K129" s="93"/>
      <c r="L129" s="93"/>
      <c r="M129" s="93"/>
      <c r="N129" s="93"/>
      <c r="O129" s="93"/>
      <c r="P129" s="93"/>
      <c r="Q129" s="93"/>
      <c r="R129" s="93"/>
      <c r="S129" s="93"/>
    </row>
    <row r="130" spans="2:19" s="160" customFormat="1" ht="49.5">
      <c r="B130" s="101">
        <v>2</v>
      </c>
      <c r="C130" s="189" t="s">
        <v>733</v>
      </c>
      <c r="D130" s="300" t="s">
        <v>1802</v>
      </c>
      <c r="E130" s="300"/>
      <c r="F130" s="300"/>
      <c r="G130" s="93"/>
      <c r="H130" s="98" t="s">
        <v>72</v>
      </c>
      <c r="I130" s="93"/>
      <c r="J130" s="93"/>
      <c r="K130" s="93"/>
      <c r="L130" s="93"/>
      <c r="M130" s="93"/>
      <c r="N130" s="93"/>
      <c r="O130" s="93"/>
      <c r="P130" s="93"/>
      <c r="Q130" s="93"/>
      <c r="R130" s="93"/>
      <c r="S130" s="93"/>
    </row>
    <row r="131" spans="2:19" s="160" customFormat="1" ht="49.5">
      <c r="B131" s="101">
        <v>3</v>
      </c>
      <c r="C131" s="189" t="s">
        <v>734</v>
      </c>
      <c r="D131" s="300" t="s">
        <v>1802</v>
      </c>
      <c r="E131" s="300"/>
      <c r="F131" s="300"/>
      <c r="G131" s="93"/>
      <c r="H131" s="98" t="s">
        <v>72</v>
      </c>
      <c r="I131" s="93"/>
      <c r="J131" s="93"/>
      <c r="K131" s="93"/>
      <c r="L131" s="93"/>
      <c r="M131" s="93"/>
      <c r="N131" s="93"/>
      <c r="O131" s="93"/>
      <c r="P131" s="93"/>
      <c r="Q131" s="93"/>
      <c r="R131" s="93"/>
      <c r="S131" s="93"/>
    </row>
    <row r="132" spans="2:19" s="160" customFormat="1" ht="49.5">
      <c r="B132" s="101">
        <v>4</v>
      </c>
      <c r="C132" s="189" t="s">
        <v>735</v>
      </c>
      <c r="D132" s="300" t="s">
        <v>1802</v>
      </c>
      <c r="E132" s="300"/>
      <c r="F132" s="300"/>
      <c r="G132" s="93"/>
      <c r="H132" s="98" t="s">
        <v>72</v>
      </c>
      <c r="I132" s="93"/>
      <c r="J132" s="93"/>
      <c r="K132" s="93"/>
      <c r="L132" s="93"/>
      <c r="M132" s="93"/>
      <c r="N132" s="93"/>
      <c r="O132" s="93"/>
      <c r="P132" s="93"/>
      <c r="Q132" s="93"/>
      <c r="R132" s="93"/>
      <c r="S132" s="93"/>
    </row>
    <row r="133" spans="2:19" s="160" customFormat="1" ht="49.5">
      <c r="B133" s="101">
        <v>5</v>
      </c>
      <c r="C133" s="189" t="s">
        <v>738</v>
      </c>
      <c r="D133" s="300" t="s">
        <v>1802</v>
      </c>
      <c r="E133" s="300"/>
      <c r="F133" s="300"/>
      <c r="G133" s="93"/>
      <c r="H133" s="98" t="s">
        <v>72</v>
      </c>
      <c r="I133" s="93"/>
      <c r="J133" s="93"/>
      <c r="K133" s="93"/>
      <c r="L133" s="93"/>
      <c r="M133" s="93"/>
      <c r="N133" s="93"/>
      <c r="O133" s="93"/>
      <c r="P133" s="93"/>
      <c r="Q133" s="93"/>
      <c r="R133" s="93"/>
      <c r="S133" s="93"/>
    </row>
    <row r="134" spans="2:19" s="160" customFormat="1" ht="49.5">
      <c r="B134" s="101">
        <v>6</v>
      </c>
      <c r="C134" s="189" t="s">
        <v>739</v>
      </c>
      <c r="D134" s="300" t="s">
        <v>1802</v>
      </c>
      <c r="E134" s="300"/>
      <c r="F134" s="300"/>
      <c r="G134" s="93"/>
      <c r="H134" s="98" t="s">
        <v>72</v>
      </c>
      <c r="I134" s="93"/>
      <c r="J134" s="93"/>
      <c r="K134" s="93"/>
      <c r="L134" s="93"/>
      <c r="M134" s="93"/>
      <c r="N134" s="93"/>
      <c r="O134" s="93"/>
      <c r="P134" s="93"/>
      <c r="Q134" s="93"/>
      <c r="R134" s="93"/>
      <c r="S134" s="93"/>
    </row>
    <row r="135" spans="2:19" s="160" customFormat="1" ht="49.5">
      <c r="B135" s="101">
        <v>7</v>
      </c>
      <c r="C135" s="189" t="s">
        <v>740</v>
      </c>
      <c r="D135" s="300" t="s">
        <v>1802</v>
      </c>
      <c r="E135" s="300"/>
      <c r="F135" s="300"/>
      <c r="G135" s="93"/>
      <c r="H135" s="98" t="s">
        <v>72</v>
      </c>
      <c r="I135" s="93"/>
      <c r="J135" s="93"/>
      <c r="K135" s="93"/>
      <c r="L135" s="93"/>
      <c r="M135" s="93"/>
      <c r="N135" s="93"/>
      <c r="O135" s="93"/>
      <c r="P135" s="93"/>
      <c r="Q135" s="93"/>
      <c r="R135" s="93"/>
      <c r="S135" s="93"/>
    </row>
    <row r="136" spans="2:19" s="160" customFormat="1" ht="49.5">
      <c r="B136" s="101">
        <v>8</v>
      </c>
      <c r="C136" s="189" t="s">
        <v>737</v>
      </c>
      <c r="D136" s="300" t="s">
        <v>1802</v>
      </c>
      <c r="E136" s="300"/>
      <c r="F136" s="300"/>
      <c r="G136" s="93"/>
      <c r="H136" s="98"/>
      <c r="I136" s="93" t="s">
        <v>72</v>
      </c>
      <c r="J136" s="93"/>
      <c r="K136" s="93"/>
      <c r="L136" s="93"/>
      <c r="M136" s="93"/>
      <c r="N136" s="93"/>
      <c r="O136" s="93"/>
      <c r="P136" s="93"/>
      <c r="Q136" s="93"/>
      <c r="R136" s="93"/>
      <c r="S136" s="93"/>
    </row>
    <row r="137" spans="2:19" s="160" customFormat="1" ht="49.5">
      <c r="B137" s="101">
        <v>9</v>
      </c>
      <c r="C137" s="189" t="s">
        <v>1013</v>
      </c>
      <c r="D137" s="300" t="s">
        <v>1802</v>
      </c>
      <c r="E137" s="300"/>
      <c r="F137" s="300"/>
      <c r="G137" s="93"/>
      <c r="H137" s="98" t="s">
        <v>72</v>
      </c>
      <c r="I137" s="93"/>
      <c r="J137" s="93"/>
      <c r="K137" s="93"/>
      <c r="L137" s="93"/>
      <c r="M137" s="93"/>
      <c r="N137" s="93"/>
      <c r="O137" s="93"/>
      <c r="P137" s="93"/>
      <c r="Q137" s="93"/>
      <c r="R137" s="93"/>
      <c r="S137" s="93"/>
    </row>
    <row r="138" spans="2:19" s="160" customFormat="1" ht="49.5">
      <c r="B138" s="101">
        <v>10</v>
      </c>
      <c r="C138" s="189" t="s">
        <v>731</v>
      </c>
      <c r="D138" s="300" t="s">
        <v>1802</v>
      </c>
      <c r="E138" s="300"/>
      <c r="F138" s="300"/>
      <c r="G138" s="93"/>
      <c r="H138" s="98" t="s">
        <v>72</v>
      </c>
      <c r="I138" s="93"/>
      <c r="J138" s="93"/>
      <c r="K138" s="93"/>
      <c r="L138" s="93"/>
      <c r="M138" s="93"/>
      <c r="N138" s="93"/>
      <c r="O138" s="93"/>
      <c r="P138" s="93"/>
      <c r="Q138" s="93"/>
      <c r="R138" s="93"/>
      <c r="S138" s="93"/>
    </row>
    <row r="139" spans="2:19" s="160" customFormat="1" ht="49.5">
      <c r="B139" s="101">
        <v>11</v>
      </c>
      <c r="C139" s="189" t="s">
        <v>736</v>
      </c>
      <c r="D139" s="300" t="s">
        <v>1802</v>
      </c>
      <c r="E139" s="300"/>
      <c r="F139" s="300"/>
      <c r="G139" s="93"/>
      <c r="H139" s="98" t="s">
        <v>72</v>
      </c>
      <c r="I139" s="93"/>
      <c r="J139" s="93"/>
      <c r="K139" s="93"/>
      <c r="L139" s="93"/>
      <c r="M139" s="93"/>
      <c r="N139" s="93"/>
      <c r="O139" s="93"/>
      <c r="P139" s="93"/>
      <c r="Q139" s="93"/>
      <c r="R139" s="93"/>
      <c r="S139" s="93"/>
    </row>
    <row r="140" spans="2:19" s="160" customFormat="1" ht="49.5">
      <c r="B140" s="101">
        <v>12</v>
      </c>
      <c r="C140" s="189" t="s">
        <v>741</v>
      </c>
      <c r="D140" s="300" t="s">
        <v>1802</v>
      </c>
      <c r="E140" s="300"/>
      <c r="F140" s="300"/>
      <c r="G140" s="93"/>
      <c r="H140" s="98" t="s">
        <v>72</v>
      </c>
      <c r="I140" s="93"/>
      <c r="J140" s="93"/>
      <c r="K140" s="93"/>
      <c r="L140" s="93"/>
      <c r="M140" s="93"/>
      <c r="N140" s="93"/>
      <c r="O140" s="93"/>
      <c r="P140" s="93"/>
      <c r="Q140" s="93"/>
      <c r="R140" s="93"/>
      <c r="S140" s="93"/>
    </row>
    <row r="141" spans="2:19" s="160" customFormat="1" ht="17.25" thickBot="1">
      <c r="B141" s="297" t="s">
        <v>2190</v>
      </c>
      <c r="C141" s="211" t="s">
        <v>2191</v>
      </c>
      <c r="D141" s="602">
        <f>B146</f>
        <v>5</v>
      </c>
      <c r="E141" s="300"/>
      <c r="F141" s="300"/>
      <c r="G141" s="93"/>
      <c r="H141" s="98"/>
      <c r="I141" s="93"/>
      <c r="J141" s="93"/>
      <c r="K141" s="93"/>
      <c r="L141" s="93"/>
      <c r="M141" s="93"/>
      <c r="N141" s="93"/>
      <c r="O141" s="93"/>
      <c r="P141" s="93"/>
      <c r="Q141" s="93"/>
      <c r="R141" s="93"/>
      <c r="S141" s="93"/>
    </row>
    <row r="142" spans="2:19" s="160" customFormat="1" ht="33.75" thickBot="1">
      <c r="B142" s="601">
        <v>1</v>
      </c>
      <c r="C142" s="247" t="s">
        <v>2192</v>
      </c>
      <c r="D142" s="300" t="s">
        <v>2197</v>
      </c>
      <c r="E142" s="300"/>
      <c r="F142" s="300"/>
      <c r="G142" s="93"/>
      <c r="H142" s="98"/>
      <c r="I142" s="93"/>
      <c r="J142" s="93"/>
      <c r="K142" s="93"/>
      <c r="L142" s="93"/>
      <c r="M142" s="93"/>
      <c r="N142" s="93"/>
      <c r="O142" s="93"/>
      <c r="P142" s="93"/>
      <c r="Q142" s="93"/>
      <c r="R142" s="93"/>
      <c r="S142" s="93"/>
    </row>
    <row r="143" spans="2:19" s="160" customFormat="1" ht="33.75" thickBot="1">
      <c r="B143" s="601">
        <v>2</v>
      </c>
      <c r="C143" s="122" t="s">
        <v>2193</v>
      </c>
      <c r="D143" s="300" t="s">
        <v>2197</v>
      </c>
      <c r="E143" s="300"/>
      <c r="F143" s="300"/>
      <c r="G143" s="93"/>
      <c r="H143" s="98"/>
      <c r="I143" s="93"/>
      <c r="J143" s="93"/>
      <c r="K143" s="93"/>
      <c r="L143" s="93"/>
      <c r="M143" s="93"/>
      <c r="N143" s="93"/>
      <c r="O143" s="93"/>
      <c r="P143" s="93"/>
      <c r="Q143" s="93"/>
      <c r="R143" s="93"/>
      <c r="S143" s="93"/>
    </row>
    <row r="144" spans="2:19" s="160" customFormat="1" ht="33.75" thickBot="1">
      <c r="B144" s="601">
        <v>3</v>
      </c>
      <c r="C144" s="122" t="s">
        <v>2194</v>
      </c>
      <c r="D144" s="300" t="s">
        <v>2197</v>
      </c>
      <c r="E144" s="300"/>
      <c r="F144" s="300"/>
      <c r="G144" s="93"/>
      <c r="H144" s="98"/>
      <c r="I144" s="93"/>
      <c r="J144" s="93"/>
      <c r="K144" s="93"/>
      <c r="L144" s="93"/>
      <c r="M144" s="93"/>
      <c r="N144" s="93"/>
      <c r="O144" s="93"/>
      <c r="P144" s="93"/>
      <c r="Q144" s="93"/>
      <c r="R144" s="93"/>
      <c r="S144" s="93"/>
    </row>
    <row r="145" spans="2:19" s="160" customFormat="1" ht="50.25" thickBot="1">
      <c r="B145" s="601">
        <v>4</v>
      </c>
      <c r="C145" s="122" t="s">
        <v>2195</v>
      </c>
      <c r="D145" s="300" t="s">
        <v>2197</v>
      </c>
      <c r="E145" s="300"/>
      <c r="F145" s="300"/>
      <c r="G145" s="93"/>
      <c r="H145" s="98"/>
      <c r="I145" s="93"/>
      <c r="J145" s="93"/>
      <c r="K145" s="93"/>
      <c r="L145" s="93"/>
      <c r="M145" s="93"/>
      <c r="N145" s="93"/>
      <c r="O145" s="93"/>
      <c r="P145" s="93"/>
      <c r="Q145" s="93"/>
      <c r="R145" s="93"/>
      <c r="S145" s="93"/>
    </row>
    <row r="146" spans="2:19" s="160" customFormat="1" ht="50.25" thickBot="1">
      <c r="B146" s="601">
        <v>5</v>
      </c>
      <c r="C146" s="122" t="s">
        <v>2196</v>
      </c>
      <c r="D146" s="300" t="s">
        <v>2197</v>
      </c>
      <c r="E146" s="300"/>
      <c r="F146" s="300"/>
      <c r="G146" s="93"/>
      <c r="H146" s="98"/>
      <c r="I146" s="93"/>
      <c r="J146" s="93"/>
      <c r="K146" s="93"/>
      <c r="L146" s="93"/>
      <c r="M146" s="93"/>
      <c r="N146" s="93"/>
      <c r="O146" s="93"/>
      <c r="P146" s="93"/>
      <c r="Q146" s="93"/>
      <c r="R146" s="93"/>
      <c r="S146" s="93"/>
    </row>
    <row r="147" spans="2:19" ht="26.25" customHeight="1">
      <c r="B147" s="311"/>
      <c r="C147" s="312" t="s">
        <v>11</v>
      </c>
      <c r="D147" s="143">
        <f>D141+D128+D124+D118+D114+D108+D106+D92+D83+D73+D54+D44+D38+D31+D24+D9</f>
        <v>122</v>
      </c>
      <c r="E147" s="143"/>
      <c r="F147" s="143"/>
      <c r="G147" s="143"/>
      <c r="H147" s="143"/>
      <c r="I147" s="98"/>
      <c r="J147" s="98"/>
      <c r="K147" s="98"/>
      <c r="L147" s="98"/>
      <c r="M147" s="98"/>
      <c r="N147" s="98"/>
      <c r="O147" s="98"/>
      <c r="P147" s="98"/>
      <c r="Q147" s="98"/>
      <c r="R147" s="98"/>
      <c r="S147" s="98"/>
    </row>
    <row r="148" spans="2:19" ht="16.5"/>
    <row r="149" spans="2:19" ht="16.5"/>
    <row r="150" spans="2:19" ht="16.5"/>
    <row r="151" spans="2:19" s="160" customFormat="1" ht="16.5">
      <c r="B151" s="161"/>
      <c r="C151" s="161"/>
      <c r="D151" s="161"/>
      <c r="E151" s="161"/>
      <c r="F151" s="161"/>
      <c r="H151" s="161"/>
    </row>
    <row r="152" spans="2:19" s="160" customFormat="1" ht="69.75" customHeight="1">
      <c r="B152" s="93" t="s">
        <v>0</v>
      </c>
      <c r="C152" s="93" t="s">
        <v>3</v>
      </c>
      <c r="D152" s="102" t="s">
        <v>18</v>
      </c>
      <c r="E152" s="102"/>
      <c r="F152" s="102"/>
      <c r="G152" s="8" t="s">
        <v>250</v>
      </c>
      <c r="H152" s="8" t="s">
        <v>251</v>
      </c>
      <c r="I152" s="49" t="s">
        <v>1014</v>
      </c>
      <c r="J152" s="93"/>
      <c r="K152" s="93"/>
      <c r="L152" s="93"/>
      <c r="M152" s="93"/>
      <c r="N152" s="93"/>
      <c r="O152" s="93"/>
      <c r="P152" s="93"/>
      <c r="Q152" s="93"/>
      <c r="R152" s="93"/>
      <c r="S152" s="93"/>
    </row>
    <row r="153" spans="2:19" s="160" customFormat="1" ht="16.5">
      <c r="B153" s="98"/>
      <c r="C153" s="93" t="s">
        <v>13</v>
      </c>
      <c r="D153" s="101"/>
      <c r="E153" s="101"/>
      <c r="F153" s="101"/>
      <c r="G153" s="93"/>
      <c r="H153" s="98"/>
      <c r="I153" s="93"/>
      <c r="J153" s="93"/>
      <c r="K153" s="93"/>
      <c r="L153" s="93"/>
      <c r="M153" s="93"/>
      <c r="N153" s="93"/>
      <c r="O153" s="93"/>
      <c r="P153" s="93"/>
      <c r="Q153" s="93"/>
      <c r="R153" s="93"/>
      <c r="S153" s="93"/>
    </row>
    <row r="154" spans="2:19" s="160" customFormat="1" ht="16.5">
      <c r="B154" s="102" t="s">
        <v>4</v>
      </c>
      <c r="C154" s="301" t="s">
        <v>759</v>
      </c>
      <c r="D154" s="93">
        <f>B170</f>
        <v>16</v>
      </c>
      <c r="E154" s="93"/>
      <c r="F154" s="93"/>
      <c r="G154" s="93"/>
      <c r="H154" s="93"/>
      <c r="I154" s="93"/>
      <c r="J154" s="93"/>
      <c r="K154" s="93"/>
      <c r="L154" s="93"/>
      <c r="M154" s="93"/>
      <c r="N154" s="93"/>
      <c r="O154" s="93"/>
      <c r="P154" s="93"/>
      <c r="Q154" s="93"/>
      <c r="R154" s="93"/>
      <c r="S154" s="93"/>
    </row>
    <row r="155" spans="2:19" s="160" customFormat="1" ht="33">
      <c r="B155" s="308">
        <v>1</v>
      </c>
      <c r="C155" s="86" t="s">
        <v>744</v>
      </c>
      <c r="D155" s="101" t="s">
        <v>2031</v>
      </c>
      <c r="E155" s="101"/>
      <c r="F155" s="101" t="s">
        <v>72</v>
      </c>
      <c r="G155" s="97"/>
      <c r="H155" s="98"/>
      <c r="I155" s="93"/>
      <c r="J155" s="93"/>
      <c r="K155" s="93"/>
      <c r="L155" s="93"/>
      <c r="M155" s="93"/>
      <c r="N155" s="93"/>
      <c r="O155" s="93"/>
      <c r="P155" s="93"/>
      <c r="Q155" s="93"/>
      <c r="R155" s="93"/>
      <c r="S155" s="93"/>
    </row>
    <row r="156" spans="2:19" s="160" customFormat="1" ht="33">
      <c r="B156" s="308">
        <v>2</v>
      </c>
      <c r="C156" s="86" t="s">
        <v>745</v>
      </c>
      <c r="D156" s="101" t="s">
        <v>2031</v>
      </c>
      <c r="E156" s="101" t="s">
        <v>72</v>
      </c>
      <c r="F156" s="101"/>
      <c r="G156" s="97"/>
      <c r="H156" s="98"/>
      <c r="I156" s="93"/>
      <c r="J156" s="93"/>
      <c r="K156" s="93"/>
      <c r="L156" s="93"/>
      <c r="M156" s="93"/>
      <c r="N156" s="93"/>
      <c r="O156" s="93"/>
      <c r="P156" s="93"/>
      <c r="Q156" s="93"/>
      <c r="R156" s="93"/>
      <c r="S156" s="93"/>
    </row>
    <row r="157" spans="2:19" s="160" customFormat="1" ht="33">
      <c r="B157" s="308">
        <v>3</v>
      </c>
      <c r="C157" s="189" t="s">
        <v>746</v>
      </c>
      <c r="D157" s="101" t="s">
        <v>2031</v>
      </c>
      <c r="E157" s="101"/>
      <c r="F157" s="101" t="s">
        <v>72</v>
      </c>
      <c r="G157" s="97"/>
      <c r="H157" s="98"/>
      <c r="I157" s="93"/>
      <c r="J157" s="93"/>
      <c r="K157" s="93"/>
      <c r="L157" s="93"/>
      <c r="M157" s="93"/>
      <c r="N157" s="93"/>
      <c r="O157" s="93"/>
      <c r="P157" s="93"/>
      <c r="Q157" s="93"/>
      <c r="R157" s="93"/>
      <c r="S157" s="93"/>
    </row>
    <row r="158" spans="2:19" s="160" customFormat="1" ht="33">
      <c r="B158" s="308">
        <v>4</v>
      </c>
      <c r="C158" s="189" t="s">
        <v>747</v>
      </c>
      <c r="D158" s="101" t="s">
        <v>2031</v>
      </c>
      <c r="E158" s="101" t="s">
        <v>72</v>
      </c>
      <c r="F158" s="101"/>
      <c r="G158" s="97"/>
      <c r="H158" s="98"/>
      <c r="I158" s="93"/>
      <c r="J158" s="93"/>
      <c r="K158" s="93"/>
      <c r="L158" s="93"/>
      <c r="M158" s="93"/>
      <c r="N158" s="93"/>
      <c r="O158" s="93"/>
      <c r="P158" s="93"/>
      <c r="Q158" s="93"/>
      <c r="R158" s="93"/>
      <c r="S158" s="93"/>
    </row>
    <row r="159" spans="2:19" s="160" customFormat="1" ht="33">
      <c r="B159" s="308">
        <v>5</v>
      </c>
      <c r="C159" s="189" t="s">
        <v>748</v>
      </c>
      <c r="D159" s="101" t="s">
        <v>2031</v>
      </c>
      <c r="E159" s="101" t="s">
        <v>72</v>
      </c>
      <c r="F159" s="101"/>
      <c r="G159" s="97"/>
      <c r="H159" s="98"/>
      <c r="I159" s="93"/>
      <c r="J159" s="93"/>
      <c r="K159" s="93"/>
      <c r="L159" s="93"/>
      <c r="M159" s="93"/>
      <c r="N159" s="93"/>
      <c r="O159" s="93"/>
      <c r="P159" s="93"/>
      <c r="Q159" s="93"/>
      <c r="R159" s="93"/>
      <c r="S159" s="93"/>
    </row>
    <row r="160" spans="2:19" s="160" customFormat="1" ht="33">
      <c r="B160" s="308">
        <v>6</v>
      </c>
      <c r="C160" s="189" t="s">
        <v>749</v>
      </c>
      <c r="D160" s="101" t="s">
        <v>2031</v>
      </c>
      <c r="E160" s="101"/>
      <c r="F160" s="101" t="s">
        <v>72</v>
      </c>
      <c r="G160" s="97"/>
      <c r="H160" s="98"/>
      <c r="I160" s="93"/>
      <c r="J160" s="93"/>
      <c r="K160" s="93"/>
      <c r="L160" s="93"/>
      <c r="M160" s="93"/>
      <c r="N160" s="93"/>
      <c r="O160" s="93"/>
      <c r="P160" s="93"/>
      <c r="Q160" s="93"/>
      <c r="R160" s="93"/>
      <c r="S160" s="93"/>
    </row>
    <row r="161" spans="2:19" s="160" customFormat="1" ht="33">
      <c r="B161" s="308">
        <v>7</v>
      </c>
      <c r="C161" s="189" t="s">
        <v>750</v>
      </c>
      <c r="D161" s="101" t="s">
        <v>2031</v>
      </c>
      <c r="E161" s="101"/>
      <c r="F161" s="101" t="s">
        <v>72</v>
      </c>
      <c r="G161" s="97"/>
      <c r="H161" s="98"/>
      <c r="I161" s="98" t="s">
        <v>72</v>
      </c>
      <c r="J161" s="93"/>
      <c r="K161" s="93"/>
      <c r="L161" s="93"/>
      <c r="M161" s="93"/>
      <c r="N161" s="93"/>
      <c r="O161" s="93"/>
      <c r="P161" s="93"/>
      <c r="Q161" s="93"/>
      <c r="R161" s="93"/>
      <c r="S161" s="93"/>
    </row>
    <row r="162" spans="2:19" s="160" customFormat="1" ht="33">
      <c r="B162" s="308">
        <v>8</v>
      </c>
      <c r="C162" s="189" t="s">
        <v>751</v>
      </c>
      <c r="D162" s="101" t="s">
        <v>2031</v>
      </c>
      <c r="E162" s="101"/>
      <c r="F162" s="101" t="s">
        <v>72</v>
      </c>
      <c r="G162" s="97"/>
      <c r="H162" s="98"/>
      <c r="I162" s="98" t="s">
        <v>72</v>
      </c>
      <c r="J162" s="93"/>
      <c r="K162" s="93"/>
      <c r="L162" s="93"/>
      <c r="M162" s="93"/>
      <c r="N162" s="93"/>
      <c r="O162" s="93"/>
      <c r="P162" s="93"/>
      <c r="Q162" s="93"/>
      <c r="R162" s="93"/>
      <c r="S162" s="93"/>
    </row>
    <row r="163" spans="2:19" s="160" customFormat="1" ht="82.5">
      <c r="B163" s="308">
        <v>9</v>
      </c>
      <c r="C163" s="141" t="s">
        <v>2032</v>
      </c>
      <c r="D163" s="101" t="s">
        <v>2031</v>
      </c>
      <c r="E163" s="101"/>
      <c r="F163" s="101" t="s">
        <v>72</v>
      </c>
      <c r="G163" s="97"/>
      <c r="H163" s="98"/>
      <c r="I163" s="98" t="s">
        <v>72</v>
      </c>
      <c r="J163" s="93"/>
      <c r="K163" s="93"/>
      <c r="L163" s="93"/>
      <c r="M163" s="93"/>
      <c r="N163" s="93"/>
      <c r="O163" s="93"/>
      <c r="P163" s="93"/>
      <c r="Q163" s="93"/>
      <c r="R163" s="93"/>
      <c r="S163" s="93"/>
    </row>
    <row r="164" spans="2:19" ht="49.5">
      <c r="B164" s="308">
        <v>10</v>
      </c>
      <c r="C164" s="189" t="s">
        <v>752</v>
      </c>
      <c r="D164" s="101" t="s">
        <v>2031</v>
      </c>
      <c r="E164" s="101"/>
      <c r="F164" s="101" t="s">
        <v>72</v>
      </c>
      <c r="G164" s="97"/>
      <c r="H164" s="98"/>
      <c r="I164" s="98"/>
      <c r="J164" s="98"/>
      <c r="K164" s="98"/>
      <c r="L164" s="98"/>
      <c r="M164" s="98"/>
      <c r="N164" s="98"/>
      <c r="O164" s="98"/>
      <c r="P164" s="98"/>
      <c r="Q164" s="98"/>
      <c r="R164" s="98"/>
      <c r="S164" s="98"/>
    </row>
    <row r="165" spans="2:19" ht="49.5">
      <c r="B165" s="308">
        <v>11</v>
      </c>
      <c r="C165" s="189" t="s">
        <v>753</v>
      </c>
      <c r="D165" s="101" t="s">
        <v>2031</v>
      </c>
      <c r="E165" s="101" t="s">
        <v>72</v>
      </c>
      <c r="F165" s="101"/>
      <c r="G165" s="97"/>
      <c r="H165" s="98"/>
      <c r="I165" s="98"/>
      <c r="J165" s="98"/>
      <c r="K165" s="98"/>
      <c r="L165" s="98"/>
      <c r="M165" s="98"/>
      <c r="N165" s="98"/>
      <c r="O165" s="98"/>
      <c r="P165" s="98"/>
      <c r="Q165" s="98"/>
      <c r="R165" s="98"/>
      <c r="S165" s="98"/>
    </row>
    <row r="166" spans="2:19" ht="33">
      <c r="B166" s="308">
        <v>12</v>
      </c>
      <c r="C166" s="189" t="s">
        <v>754</v>
      </c>
      <c r="D166" s="101" t="s">
        <v>2031</v>
      </c>
      <c r="E166" s="101"/>
      <c r="F166" s="101" t="s">
        <v>72</v>
      </c>
      <c r="G166" s="97"/>
      <c r="H166" s="98"/>
      <c r="I166" s="98"/>
      <c r="J166" s="98"/>
      <c r="K166" s="98"/>
      <c r="L166" s="98"/>
      <c r="M166" s="98"/>
      <c r="N166" s="98"/>
      <c r="O166" s="98"/>
      <c r="P166" s="98"/>
      <c r="Q166" s="98"/>
      <c r="R166" s="98"/>
      <c r="S166" s="98"/>
    </row>
    <row r="167" spans="2:19" ht="33">
      <c r="B167" s="308">
        <v>13</v>
      </c>
      <c r="C167" s="189" t="s">
        <v>755</v>
      </c>
      <c r="D167" s="101" t="s">
        <v>2031</v>
      </c>
      <c r="E167" s="101"/>
      <c r="F167" s="101" t="s">
        <v>72</v>
      </c>
      <c r="G167" s="97"/>
      <c r="H167" s="98"/>
      <c r="I167" s="98"/>
      <c r="J167" s="98"/>
      <c r="K167" s="98"/>
      <c r="L167" s="98"/>
      <c r="M167" s="98"/>
      <c r="N167" s="98"/>
      <c r="O167" s="98"/>
      <c r="P167" s="98"/>
      <c r="Q167" s="98"/>
      <c r="R167" s="98"/>
      <c r="S167" s="98"/>
    </row>
    <row r="168" spans="2:19" ht="33">
      <c r="B168" s="308">
        <v>14</v>
      </c>
      <c r="C168" s="189" t="s">
        <v>756</v>
      </c>
      <c r="D168" s="101" t="s">
        <v>2031</v>
      </c>
      <c r="E168" s="101" t="s">
        <v>72</v>
      </c>
      <c r="F168" s="101"/>
      <c r="G168" s="97"/>
      <c r="H168" s="98"/>
      <c r="I168" s="98"/>
      <c r="J168" s="98"/>
      <c r="K168" s="98"/>
      <c r="L168" s="98"/>
      <c r="M168" s="98"/>
      <c r="N168" s="98"/>
      <c r="O168" s="98"/>
      <c r="P168" s="98"/>
      <c r="Q168" s="98"/>
      <c r="R168" s="98"/>
      <c r="S168" s="98"/>
    </row>
    <row r="169" spans="2:19" ht="33">
      <c r="B169" s="308">
        <v>15</v>
      </c>
      <c r="C169" s="189" t="s">
        <v>757</v>
      </c>
      <c r="D169" s="101" t="s">
        <v>2031</v>
      </c>
      <c r="E169" s="101"/>
      <c r="F169" s="101" t="s">
        <v>72</v>
      </c>
      <c r="G169" s="97"/>
      <c r="H169" s="98"/>
      <c r="I169" s="98"/>
      <c r="J169" s="98"/>
      <c r="K169" s="98"/>
      <c r="L169" s="98"/>
      <c r="M169" s="98"/>
      <c r="N169" s="98"/>
      <c r="O169" s="98"/>
      <c r="P169" s="98"/>
      <c r="Q169" s="98"/>
      <c r="R169" s="98"/>
      <c r="S169" s="98"/>
    </row>
    <row r="170" spans="2:19" ht="33">
      <c r="B170" s="308">
        <v>16</v>
      </c>
      <c r="C170" s="189" t="s">
        <v>758</v>
      </c>
      <c r="D170" s="101" t="s">
        <v>2031</v>
      </c>
      <c r="E170" s="101"/>
      <c r="F170" s="101" t="s">
        <v>72</v>
      </c>
      <c r="G170" s="97"/>
      <c r="H170" s="98"/>
      <c r="I170" s="98"/>
      <c r="J170" s="98"/>
      <c r="K170" s="98"/>
      <c r="L170" s="98"/>
      <c r="M170" s="98"/>
      <c r="N170" s="98"/>
      <c r="O170" s="98"/>
      <c r="P170" s="98"/>
      <c r="Q170" s="98"/>
      <c r="R170" s="98"/>
      <c r="S170" s="98"/>
    </row>
    <row r="171" spans="2:19" s="160" customFormat="1" ht="18.75">
      <c r="B171" s="304" t="s">
        <v>5</v>
      </c>
      <c r="C171" s="506" t="s">
        <v>760</v>
      </c>
      <c r="D171" s="533">
        <f>B183</f>
        <v>12</v>
      </c>
      <c r="E171" s="533"/>
      <c r="F171" s="533"/>
      <c r="G171" s="97"/>
      <c r="H171" s="93"/>
      <c r="I171" s="93"/>
      <c r="J171" s="93"/>
      <c r="K171" s="93"/>
      <c r="L171" s="93"/>
      <c r="M171" s="93"/>
      <c r="N171" s="93"/>
      <c r="O171" s="93"/>
      <c r="P171" s="93"/>
      <c r="Q171" s="93"/>
      <c r="R171" s="93"/>
      <c r="S171" s="93"/>
    </row>
    <row r="172" spans="2:19" s="160" customFormat="1" ht="49.5">
      <c r="B172" s="303">
        <v>1</v>
      </c>
      <c r="C172" s="189" t="s">
        <v>226</v>
      </c>
      <c r="D172" s="300" t="s">
        <v>1802</v>
      </c>
      <c r="E172" s="300"/>
      <c r="F172" s="300"/>
      <c r="G172" s="97"/>
      <c r="H172" s="93"/>
      <c r="I172" s="98" t="s">
        <v>72</v>
      </c>
      <c r="J172" s="93"/>
      <c r="K172" s="93"/>
      <c r="L172" s="93"/>
      <c r="M172" s="93"/>
      <c r="N172" s="93"/>
      <c r="O172" s="93"/>
      <c r="P172" s="93"/>
      <c r="Q172" s="93"/>
      <c r="R172" s="93"/>
      <c r="S172" s="93"/>
    </row>
    <row r="173" spans="2:19" s="160" customFormat="1" ht="49.5">
      <c r="B173" s="303">
        <v>2</v>
      </c>
      <c r="C173" s="189" t="s">
        <v>761</v>
      </c>
      <c r="D173" s="300" t="s">
        <v>1802</v>
      </c>
      <c r="E173" s="300"/>
      <c r="F173" s="300"/>
      <c r="G173" s="97"/>
      <c r="H173" s="93"/>
      <c r="I173" s="98" t="s">
        <v>72</v>
      </c>
      <c r="J173" s="93"/>
      <c r="K173" s="93"/>
      <c r="L173" s="93"/>
      <c r="M173" s="93"/>
      <c r="N173" s="93"/>
      <c r="O173" s="93"/>
      <c r="P173" s="93"/>
      <c r="Q173" s="93"/>
      <c r="R173" s="93"/>
      <c r="S173" s="93"/>
    </row>
    <row r="174" spans="2:19" s="160" customFormat="1" ht="82.5">
      <c r="B174" s="303">
        <v>3</v>
      </c>
      <c r="C174" s="189" t="s">
        <v>762</v>
      </c>
      <c r="D174" s="300" t="s">
        <v>1802</v>
      </c>
      <c r="E174" s="300"/>
      <c r="F174" s="300"/>
      <c r="G174" s="97"/>
      <c r="H174" s="93"/>
      <c r="I174" s="98" t="s">
        <v>72</v>
      </c>
      <c r="J174" s="93"/>
      <c r="K174" s="93"/>
      <c r="L174" s="93"/>
      <c r="M174" s="93"/>
      <c r="N174" s="93"/>
      <c r="O174" s="93"/>
      <c r="P174" s="93"/>
      <c r="Q174" s="93"/>
      <c r="R174" s="93"/>
      <c r="S174" s="93"/>
    </row>
    <row r="175" spans="2:19" s="160" customFormat="1" ht="66">
      <c r="B175" s="303">
        <v>4</v>
      </c>
      <c r="C175" s="189" t="s">
        <v>763</v>
      </c>
      <c r="D175" s="300" t="s">
        <v>1802</v>
      </c>
      <c r="E175" s="300"/>
      <c r="F175" s="300"/>
      <c r="G175" s="97"/>
      <c r="H175" s="93"/>
      <c r="I175" s="98" t="s">
        <v>72</v>
      </c>
      <c r="J175" s="93"/>
      <c r="K175" s="93"/>
      <c r="L175" s="93"/>
      <c r="M175" s="93"/>
      <c r="N175" s="93"/>
      <c r="O175" s="93"/>
      <c r="P175" s="93"/>
      <c r="Q175" s="93"/>
      <c r="R175" s="93"/>
      <c r="S175" s="93"/>
    </row>
    <row r="176" spans="2:19" s="160" customFormat="1" ht="49.5">
      <c r="B176" s="303">
        <v>5</v>
      </c>
      <c r="C176" s="290" t="s">
        <v>764</v>
      </c>
      <c r="D176" s="300" t="s">
        <v>1802</v>
      </c>
      <c r="E176" s="300"/>
      <c r="F176" s="300"/>
      <c r="G176" s="97"/>
      <c r="H176" s="93"/>
      <c r="I176" s="98" t="s">
        <v>72</v>
      </c>
      <c r="J176" s="93"/>
      <c r="K176" s="93"/>
      <c r="L176" s="93"/>
      <c r="M176" s="93"/>
      <c r="N176" s="93"/>
      <c r="O176" s="93"/>
      <c r="P176" s="93"/>
      <c r="Q176" s="93"/>
      <c r="R176" s="93"/>
      <c r="S176" s="93"/>
    </row>
    <row r="177" spans="2:19" s="160" customFormat="1" ht="49.5">
      <c r="B177" s="303">
        <v>6</v>
      </c>
      <c r="C177" s="189" t="s">
        <v>765</v>
      </c>
      <c r="D177" s="300" t="s">
        <v>1802</v>
      </c>
      <c r="E177" s="300"/>
      <c r="F177" s="300"/>
      <c r="G177" s="93"/>
      <c r="H177" s="93"/>
      <c r="I177" s="98" t="s">
        <v>72</v>
      </c>
      <c r="J177" s="93"/>
      <c r="K177" s="93"/>
      <c r="L177" s="93"/>
      <c r="M177" s="93"/>
      <c r="N177" s="93"/>
      <c r="O177" s="93"/>
      <c r="P177" s="93"/>
      <c r="Q177" s="93"/>
      <c r="R177" s="93"/>
      <c r="S177" s="93"/>
    </row>
    <row r="178" spans="2:19" s="160" customFormat="1" ht="49.5">
      <c r="B178" s="303">
        <v>7</v>
      </c>
      <c r="C178" s="189" t="s">
        <v>766</v>
      </c>
      <c r="D178" s="300" t="s">
        <v>1802</v>
      </c>
      <c r="E178" s="300"/>
      <c r="F178" s="300"/>
      <c r="G178" s="93"/>
      <c r="H178" s="93"/>
      <c r="I178" s="98" t="s">
        <v>72</v>
      </c>
      <c r="J178" s="93"/>
      <c r="K178" s="93"/>
      <c r="L178" s="93"/>
      <c r="M178" s="93"/>
      <c r="N178" s="93"/>
      <c r="O178" s="93"/>
      <c r="P178" s="93"/>
      <c r="Q178" s="93"/>
      <c r="R178" s="93"/>
      <c r="S178" s="93"/>
    </row>
    <row r="179" spans="2:19" s="160" customFormat="1" ht="49.5">
      <c r="B179" s="303">
        <v>8</v>
      </c>
      <c r="C179" s="189" t="s">
        <v>767</v>
      </c>
      <c r="D179" s="300" t="s">
        <v>1802</v>
      </c>
      <c r="E179" s="300"/>
      <c r="F179" s="300"/>
      <c r="G179" s="93"/>
      <c r="H179" s="93"/>
      <c r="I179" s="98" t="s">
        <v>72</v>
      </c>
      <c r="J179" s="93"/>
      <c r="K179" s="93"/>
      <c r="L179" s="93"/>
      <c r="M179" s="93"/>
      <c r="N179" s="93"/>
      <c r="O179" s="93"/>
      <c r="P179" s="93"/>
      <c r="Q179" s="93"/>
      <c r="R179" s="93"/>
      <c r="S179" s="93"/>
    </row>
    <row r="180" spans="2:19" s="160" customFormat="1" ht="49.5">
      <c r="B180" s="303">
        <v>9</v>
      </c>
      <c r="C180" s="189" t="s">
        <v>1015</v>
      </c>
      <c r="D180" s="300" t="s">
        <v>1802</v>
      </c>
      <c r="E180" s="300"/>
      <c r="F180" s="300"/>
      <c r="G180" s="93"/>
      <c r="H180" s="93"/>
      <c r="I180" s="98" t="s">
        <v>72</v>
      </c>
      <c r="J180" s="93"/>
      <c r="K180" s="93"/>
      <c r="L180" s="93"/>
      <c r="M180" s="93"/>
      <c r="N180" s="93"/>
      <c r="O180" s="93"/>
      <c r="P180" s="93"/>
      <c r="Q180" s="93"/>
      <c r="R180" s="93"/>
      <c r="S180" s="93"/>
    </row>
    <row r="181" spans="2:19" s="160" customFormat="1" ht="27.75" customHeight="1">
      <c r="B181" s="303">
        <v>10</v>
      </c>
      <c r="C181" s="189" t="s">
        <v>768</v>
      </c>
      <c r="D181" s="300" t="s">
        <v>1802</v>
      </c>
      <c r="E181" s="300"/>
      <c r="F181" s="300"/>
      <c r="G181" s="93"/>
      <c r="H181" s="93"/>
      <c r="I181" s="98" t="s">
        <v>72</v>
      </c>
      <c r="J181" s="93"/>
      <c r="K181" s="93"/>
      <c r="L181" s="93"/>
      <c r="M181" s="93"/>
      <c r="N181" s="93"/>
      <c r="O181" s="93"/>
      <c r="P181" s="93"/>
      <c r="Q181" s="93"/>
      <c r="R181" s="93"/>
      <c r="S181" s="93"/>
    </row>
    <row r="182" spans="2:19" s="160" customFormat="1" ht="49.5">
      <c r="B182" s="303">
        <v>11</v>
      </c>
      <c r="C182" s="189" t="s">
        <v>769</v>
      </c>
      <c r="D182" s="300" t="s">
        <v>1802</v>
      </c>
      <c r="E182" s="300"/>
      <c r="F182" s="300"/>
      <c r="G182" s="93"/>
      <c r="H182" s="93"/>
      <c r="I182" s="98" t="s">
        <v>72</v>
      </c>
      <c r="J182" s="93"/>
      <c r="K182" s="93"/>
      <c r="L182" s="93"/>
      <c r="M182" s="93"/>
      <c r="N182" s="93"/>
      <c r="O182" s="93"/>
      <c r="P182" s="93"/>
      <c r="Q182" s="93"/>
      <c r="R182" s="93"/>
      <c r="S182" s="93"/>
    </row>
    <row r="183" spans="2:19" s="160" customFormat="1" ht="49.5">
      <c r="B183" s="303">
        <v>12</v>
      </c>
      <c r="C183" s="189" t="s">
        <v>770</v>
      </c>
      <c r="D183" s="300" t="s">
        <v>1802</v>
      </c>
      <c r="E183" s="300"/>
      <c r="F183" s="300"/>
      <c r="G183" s="93"/>
      <c r="H183" s="93"/>
      <c r="I183" s="98" t="s">
        <v>72</v>
      </c>
      <c r="J183" s="93"/>
      <c r="K183" s="93"/>
      <c r="L183" s="93"/>
      <c r="M183" s="93"/>
      <c r="N183" s="93"/>
      <c r="O183" s="93"/>
      <c r="P183" s="93"/>
      <c r="Q183" s="93"/>
      <c r="R183" s="93"/>
      <c r="S183" s="93"/>
    </row>
    <row r="184" spans="2:19" s="160" customFormat="1" ht="16.5">
      <c r="B184" s="306" t="s">
        <v>7</v>
      </c>
      <c r="C184" s="242" t="s">
        <v>727</v>
      </c>
      <c r="D184" s="218">
        <f>B186</f>
        <v>2</v>
      </c>
      <c r="E184" s="218"/>
      <c r="F184" s="218"/>
      <c r="G184" s="93"/>
      <c r="H184" s="93"/>
      <c r="I184" s="93"/>
      <c r="J184" s="93"/>
      <c r="K184" s="93"/>
      <c r="L184" s="93"/>
      <c r="M184" s="93"/>
      <c r="N184" s="93"/>
      <c r="O184" s="93"/>
      <c r="P184" s="93"/>
      <c r="Q184" s="93"/>
      <c r="R184" s="93"/>
      <c r="S184" s="93"/>
    </row>
    <row r="185" spans="2:19" s="160" customFormat="1" ht="49.5">
      <c r="B185" s="306">
        <v>1</v>
      </c>
      <c r="C185" s="248" t="s">
        <v>728</v>
      </c>
      <c r="D185" s="300" t="s">
        <v>1802</v>
      </c>
      <c r="E185" s="300"/>
      <c r="F185" s="300"/>
      <c r="G185" s="93"/>
      <c r="H185" s="93"/>
      <c r="I185" s="98" t="s">
        <v>72</v>
      </c>
      <c r="J185" s="93"/>
      <c r="K185" s="93"/>
      <c r="L185" s="93"/>
      <c r="M185" s="93"/>
      <c r="N185" s="93"/>
      <c r="O185" s="93"/>
      <c r="P185" s="93"/>
      <c r="Q185" s="93"/>
      <c r="R185" s="93"/>
      <c r="S185" s="93"/>
    </row>
    <row r="186" spans="2:19" s="160" customFormat="1" ht="49.5">
      <c r="B186" s="306">
        <v>2</v>
      </c>
      <c r="C186" s="86" t="s">
        <v>729</v>
      </c>
      <c r="D186" s="300" t="s">
        <v>1802</v>
      </c>
      <c r="E186" s="300"/>
      <c r="F186" s="300"/>
      <c r="G186" s="93"/>
      <c r="H186" s="93"/>
      <c r="I186" s="98" t="s">
        <v>72</v>
      </c>
      <c r="J186" s="93"/>
      <c r="K186" s="93"/>
      <c r="L186" s="93"/>
      <c r="M186" s="93"/>
      <c r="N186" s="93"/>
      <c r="O186" s="93"/>
      <c r="P186" s="93"/>
      <c r="Q186" s="93"/>
      <c r="R186" s="93"/>
      <c r="S186" s="93"/>
    </row>
    <row r="187" spans="2:19" s="160" customFormat="1" ht="16.5">
      <c r="B187" s="306" t="s">
        <v>8</v>
      </c>
      <c r="C187" s="307" t="s">
        <v>724</v>
      </c>
      <c r="D187" s="218">
        <f>B188</f>
        <v>1</v>
      </c>
      <c r="E187" s="218"/>
      <c r="F187" s="218"/>
      <c r="G187" s="93"/>
      <c r="H187" s="93"/>
      <c r="I187" s="93"/>
      <c r="J187" s="93"/>
      <c r="K187" s="93"/>
      <c r="L187" s="93"/>
      <c r="M187" s="93"/>
      <c r="N187" s="93"/>
      <c r="O187" s="93"/>
      <c r="P187" s="93"/>
      <c r="Q187" s="93"/>
      <c r="R187" s="93"/>
      <c r="S187" s="93"/>
    </row>
    <row r="188" spans="2:19" s="160" customFormat="1" ht="49.5">
      <c r="B188" s="306">
        <v>1</v>
      </c>
      <c r="C188" s="86" t="s">
        <v>1016</v>
      </c>
      <c r="D188" s="300" t="s">
        <v>1802</v>
      </c>
      <c r="E188" s="300"/>
      <c r="F188" s="300"/>
      <c r="G188" s="93"/>
      <c r="H188" s="98" t="s">
        <v>72</v>
      </c>
      <c r="I188" s="93"/>
      <c r="J188" s="93"/>
      <c r="K188" s="93"/>
      <c r="L188" s="93"/>
      <c r="M188" s="93"/>
      <c r="N188" s="93"/>
      <c r="O188" s="93"/>
      <c r="P188" s="93"/>
      <c r="Q188" s="93"/>
      <c r="R188" s="93"/>
      <c r="S188" s="93"/>
    </row>
    <row r="189" spans="2:19" s="160" customFormat="1" ht="16.5">
      <c r="B189" s="131" t="s">
        <v>9</v>
      </c>
      <c r="C189" s="152" t="s">
        <v>1466</v>
      </c>
      <c r="D189" s="98">
        <v>1</v>
      </c>
      <c r="E189" s="218"/>
      <c r="F189" s="218"/>
      <c r="G189" s="216"/>
      <c r="H189" s="93"/>
      <c r="I189" s="93"/>
      <c r="J189" s="93"/>
      <c r="K189" s="93"/>
      <c r="L189" s="93"/>
      <c r="M189" s="93"/>
      <c r="N189" s="93"/>
      <c r="O189" s="93"/>
      <c r="P189" s="93"/>
      <c r="Q189" s="93"/>
      <c r="R189" s="93"/>
      <c r="S189" s="93"/>
    </row>
    <row r="190" spans="2:19" s="160" customFormat="1" ht="66">
      <c r="B190" s="98">
        <v>1</v>
      </c>
      <c r="C190" s="99" t="s">
        <v>1482</v>
      </c>
      <c r="D190" s="300" t="s">
        <v>1802</v>
      </c>
      <c r="E190" s="300"/>
      <c r="F190" s="300"/>
      <c r="G190" s="93"/>
      <c r="H190" s="93"/>
      <c r="I190" s="93" t="s">
        <v>1467</v>
      </c>
      <c r="J190" s="93"/>
      <c r="K190" s="93"/>
      <c r="L190" s="93"/>
      <c r="M190" s="93"/>
      <c r="N190" s="93"/>
      <c r="O190" s="93"/>
      <c r="P190" s="93"/>
      <c r="Q190" s="93"/>
      <c r="R190" s="93"/>
      <c r="S190" s="93"/>
    </row>
    <row r="191" spans="2:19" s="160" customFormat="1" ht="25.5">
      <c r="B191" s="166"/>
      <c r="C191" s="421" t="s">
        <v>11</v>
      </c>
      <c r="D191" s="171">
        <f>D189+D187+D184+D171+D154</f>
        <v>32</v>
      </c>
      <c r="E191" s="420"/>
      <c r="F191" s="420"/>
      <c r="G191" s="420"/>
      <c r="H191" s="162"/>
      <c r="I191" s="93"/>
      <c r="J191" s="93"/>
      <c r="K191" s="93"/>
      <c r="L191" s="93"/>
      <c r="M191" s="93"/>
      <c r="N191" s="93"/>
      <c r="O191" s="93"/>
      <c r="P191" s="93"/>
      <c r="Q191" s="93"/>
      <c r="R191" s="93"/>
      <c r="S191" s="93"/>
    </row>
    <row r="192" spans="2:19" s="160" customFormat="1" ht="16.5">
      <c r="B192" s="167"/>
      <c r="C192" s="167"/>
      <c r="D192" s="163"/>
      <c r="E192" s="163"/>
      <c r="F192" s="163"/>
      <c r="G192" s="163"/>
      <c r="H192" s="163"/>
    </row>
    <row r="193" spans="2:19" s="160" customFormat="1" ht="16.5">
      <c r="B193" s="161"/>
      <c r="C193" s="161"/>
      <c r="D193" s="161"/>
      <c r="E193" s="161"/>
      <c r="F193" s="161"/>
      <c r="H193" s="161"/>
    </row>
    <row r="194" spans="2:19" s="160" customFormat="1" ht="37.5">
      <c r="B194" s="93" t="s">
        <v>0</v>
      </c>
      <c r="C194" s="93" t="s">
        <v>3</v>
      </c>
      <c r="D194" s="102" t="s">
        <v>18</v>
      </c>
      <c r="E194" s="102"/>
      <c r="F194" s="102"/>
      <c r="G194" s="8" t="s">
        <v>250</v>
      </c>
      <c r="H194" s="8" t="s">
        <v>251</v>
      </c>
      <c r="I194" s="49" t="s">
        <v>1014</v>
      </c>
      <c r="J194" s="93"/>
      <c r="K194" s="93"/>
      <c r="L194" s="93"/>
      <c r="M194" s="93"/>
      <c r="N194" s="93"/>
      <c r="O194" s="93"/>
      <c r="P194" s="93"/>
      <c r="Q194" s="93"/>
      <c r="R194" s="93"/>
      <c r="S194" s="93"/>
    </row>
    <row r="195" spans="2:19" s="160" customFormat="1" ht="51" customHeight="1">
      <c r="B195" s="98"/>
      <c r="C195" s="93" t="s">
        <v>19</v>
      </c>
      <c r="D195" s="101"/>
      <c r="E195" s="101"/>
      <c r="F195" s="101"/>
      <c r="G195" s="93"/>
      <c r="H195" s="98"/>
      <c r="I195" s="93"/>
      <c r="J195" s="93"/>
      <c r="K195" s="93"/>
      <c r="L195" s="93"/>
      <c r="M195" s="93"/>
      <c r="N195" s="93"/>
      <c r="O195" s="93"/>
      <c r="P195" s="93"/>
      <c r="Q195" s="93"/>
      <c r="R195" s="93"/>
      <c r="S195" s="93"/>
    </row>
    <row r="196" spans="2:19" s="160" customFormat="1" ht="16.5">
      <c r="B196" s="292" t="s">
        <v>4</v>
      </c>
      <c r="C196" s="534" t="s">
        <v>759</v>
      </c>
      <c r="D196" s="93">
        <f>B219</f>
        <v>23</v>
      </c>
      <c r="E196" s="93"/>
      <c r="F196" s="93"/>
      <c r="G196" s="93"/>
      <c r="H196" s="93"/>
      <c r="I196" s="93"/>
      <c r="J196" s="93"/>
      <c r="K196" s="93"/>
      <c r="L196" s="93"/>
      <c r="M196" s="93"/>
      <c r="N196" s="93"/>
      <c r="O196" s="93"/>
      <c r="P196" s="93"/>
      <c r="Q196" s="93"/>
      <c r="R196" s="93"/>
      <c r="S196" s="93"/>
    </row>
    <row r="197" spans="2:19" s="160" customFormat="1" ht="33">
      <c r="B197" s="291">
        <v>1</v>
      </c>
      <c r="C197" s="189" t="s">
        <v>771</v>
      </c>
      <c r="D197" s="300" t="s">
        <v>2031</v>
      </c>
      <c r="E197" s="300"/>
      <c r="F197" s="300" t="s">
        <v>72</v>
      </c>
      <c r="G197" s="93"/>
      <c r="H197" s="98"/>
      <c r="I197" s="98"/>
      <c r="J197" s="93"/>
      <c r="K197" s="93"/>
      <c r="L197" s="93"/>
      <c r="M197" s="93"/>
      <c r="N197" s="93"/>
      <c r="O197" s="93"/>
      <c r="P197" s="93"/>
      <c r="Q197" s="93"/>
      <c r="R197" s="93"/>
      <c r="S197" s="93"/>
    </row>
    <row r="198" spans="2:19" s="160" customFormat="1" ht="33">
      <c r="B198" s="291">
        <v>2</v>
      </c>
      <c r="C198" s="189" t="s">
        <v>772</v>
      </c>
      <c r="D198" s="300" t="s">
        <v>2031</v>
      </c>
      <c r="E198" s="300" t="s">
        <v>72</v>
      </c>
      <c r="F198" s="300"/>
      <c r="G198" s="93"/>
      <c r="H198" s="98"/>
      <c r="I198" s="98" t="s">
        <v>72</v>
      </c>
      <c r="J198" s="93"/>
      <c r="K198" s="93"/>
      <c r="L198" s="93"/>
      <c r="M198" s="93"/>
      <c r="N198" s="93"/>
      <c r="O198" s="93"/>
      <c r="P198" s="93"/>
      <c r="Q198" s="93"/>
      <c r="R198" s="93"/>
      <c r="S198" s="93"/>
    </row>
    <row r="199" spans="2:19" s="160" customFormat="1" ht="33">
      <c r="B199" s="291">
        <v>3</v>
      </c>
      <c r="C199" s="189" t="s">
        <v>773</v>
      </c>
      <c r="D199" s="300" t="s">
        <v>2031</v>
      </c>
      <c r="E199" s="300" t="s">
        <v>72</v>
      </c>
      <c r="F199" s="300"/>
      <c r="G199" s="93"/>
      <c r="H199" s="98"/>
      <c r="I199" s="98"/>
      <c r="J199" s="93"/>
      <c r="K199" s="93"/>
      <c r="L199" s="93"/>
      <c r="M199" s="93"/>
      <c r="N199" s="93"/>
      <c r="O199" s="93"/>
      <c r="P199" s="93"/>
      <c r="Q199" s="93"/>
      <c r="R199" s="93"/>
      <c r="S199" s="93"/>
    </row>
    <row r="200" spans="2:19" s="160" customFormat="1" ht="33">
      <c r="B200" s="291">
        <v>4</v>
      </c>
      <c r="C200" s="189" t="s">
        <v>774</v>
      </c>
      <c r="D200" s="300" t="s">
        <v>2031</v>
      </c>
      <c r="E200" s="300" t="s">
        <v>72</v>
      </c>
      <c r="F200" s="300"/>
      <c r="G200" s="93"/>
      <c r="H200" s="98"/>
      <c r="I200" s="98"/>
      <c r="J200" s="93"/>
      <c r="K200" s="93"/>
      <c r="L200" s="93"/>
      <c r="M200" s="93"/>
      <c r="N200" s="93"/>
      <c r="O200" s="93"/>
      <c r="P200" s="93"/>
      <c r="Q200" s="93"/>
      <c r="R200" s="93"/>
      <c r="S200" s="93"/>
    </row>
    <row r="201" spans="2:19" s="160" customFormat="1" ht="33">
      <c r="B201" s="291">
        <v>5</v>
      </c>
      <c r="C201" s="189" t="s">
        <v>775</v>
      </c>
      <c r="D201" s="300" t="s">
        <v>2031</v>
      </c>
      <c r="E201" s="300"/>
      <c r="F201" s="300" t="s">
        <v>72</v>
      </c>
      <c r="G201" s="93"/>
      <c r="H201" s="98"/>
      <c r="I201" s="98"/>
      <c r="J201" s="93"/>
      <c r="K201" s="93"/>
      <c r="L201" s="93"/>
      <c r="M201" s="93"/>
      <c r="N201" s="93"/>
      <c r="O201" s="93"/>
      <c r="P201" s="93"/>
      <c r="Q201" s="93"/>
      <c r="R201" s="93"/>
      <c r="S201" s="93"/>
    </row>
    <row r="202" spans="2:19" s="160" customFormat="1" ht="82.5">
      <c r="B202" s="291">
        <v>6</v>
      </c>
      <c r="C202" s="189" t="s">
        <v>776</v>
      </c>
      <c r="D202" s="300" t="s">
        <v>2031</v>
      </c>
      <c r="E202" s="300" t="s">
        <v>2036</v>
      </c>
      <c r="F202" s="300"/>
      <c r="G202" s="93"/>
      <c r="H202" s="98"/>
      <c r="I202" s="98"/>
      <c r="J202" s="93"/>
      <c r="K202" s="93"/>
      <c r="L202" s="93"/>
      <c r="M202" s="93"/>
      <c r="N202" s="93"/>
      <c r="O202" s="93"/>
      <c r="P202" s="93"/>
      <c r="Q202" s="93"/>
      <c r="R202" s="93"/>
      <c r="S202" s="93"/>
    </row>
    <row r="203" spans="2:19" s="160" customFormat="1" ht="82.5">
      <c r="B203" s="291">
        <v>7</v>
      </c>
      <c r="C203" s="189" t="s">
        <v>777</v>
      </c>
      <c r="D203" s="300" t="s">
        <v>2031</v>
      </c>
      <c r="E203" s="300" t="s">
        <v>2036</v>
      </c>
      <c r="F203" s="300"/>
      <c r="G203" s="93"/>
      <c r="H203" s="98"/>
      <c r="I203" s="98"/>
      <c r="J203" s="93"/>
      <c r="K203" s="93"/>
      <c r="L203" s="93"/>
      <c r="M203" s="93"/>
      <c r="N203" s="93"/>
      <c r="O203" s="93"/>
      <c r="P203" s="93"/>
      <c r="Q203" s="93"/>
      <c r="R203" s="93"/>
      <c r="S203" s="93"/>
    </row>
    <row r="204" spans="2:19" s="160" customFormat="1" ht="82.5">
      <c r="B204" s="291">
        <v>8</v>
      </c>
      <c r="C204" s="189" t="s">
        <v>778</v>
      </c>
      <c r="D204" s="300" t="s">
        <v>2031</v>
      </c>
      <c r="E204" s="300" t="s">
        <v>2036</v>
      </c>
      <c r="F204" s="300"/>
      <c r="G204" s="93"/>
      <c r="H204" s="98"/>
      <c r="I204" s="98"/>
      <c r="J204" s="93"/>
      <c r="K204" s="93"/>
      <c r="L204" s="93"/>
      <c r="M204" s="93"/>
      <c r="N204" s="93"/>
      <c r="O204" s="93"/>
      <c r="P204" s="93"/>
      <c r="Q204" s="93"/>
      <c r="R204" s="93"/>
      <c r="S204" s="93"/>
    </row>
    <row r="205" spans="2:19" s="160" customFormat="1" ht="33">
      <c r="B205" s="291">
        <v>9</v>
      </c>
      <c r="C205" s="189" t="s">
        <v>137</v>
      </c>
      <c r="D205" s="300" t="s">
        <v>2031</v>
      </c>
      <c r="E205" s="300"/>
      <c r="F205" s="300" t="s">
        <v>72</v>
      </c>
      <c r="G205" s="93"/>
      <c r="H205" s="98"/>
      <c r="I205" s="98"/>
      <c r="J205" s="93"/>
      <c r="K205" s="93"/>
      <c r="L205" s="93"/>
      <c r="M205" s="93"/>
      <c r="N205" s="93"/>
      <c r="O205" s="93"/>
      <c r="P205" s="93"/>
      <c r="Q205" s="93"/>
      <c r="R205" s="93"/>
      <c r="S205" s="93"/>
    </row>
    <row r="206" spans="2:19" s="160" customFormat="1" ht="33">
      <c r="B206" s="291">
        <v>10</v>
      </c>
      <c r="C206" s="189" t="s">
        <v>779</v>
      </c>
      <c r="D206" s="300" t="s">
        <v>2031</v>
      </c>
      <c r="E206" s="300" t="s">
        <v>72</v>
      </c>
      <c r="F206" s="300"/>
      <c r="G206" s="93"/>
      <c r="H206" s="98"/>
      <c r="I206" s="98"/>
      <c r="J206" s="93"/>
      <c r="K206" s="93"/>
      <c r="L206" s="93"/>
      <c r="M206" s="93"/>
      <c r="N206" s="93"/>
      <c r="O206" s="93"/>
      <c r="P206" s="93"/>
      <c r="Q206" s="93"/>
      <c r="R206" s="93"/>
      <c r="S206" s="93"/>
    </row>
    <row r="207" spans="2:19" s="160" customFormat="1" ht="33">
      <c r="B207" s="291">
        <v>11</v>
      </c>
      <c r="C207" s="189" t="s">
        <v>780</v>
      </c>
      <c r="D207" s="300" t="s">
        <v>2031</v>
      </c>
      <c r="E207" s="300" t="s">
        <v>72</v>
      </c>
      <c r="F207" s="300"/>
      <c r="G207" s="93"/>
      <c r="H207" s="98"/>
      <c r="I207" s="98"/>
      <c r="J207" s="93"/>
      <c r="K207" s="93"/>
      <c r="L207" s="93"/>
      <c r="M207" s="93"/>
      <c r="N207" s="93"/>
      <c r="O207" s="93"/>
      <c r="P207" s="93"/>
      <c r="Q207" s="93"/>
      <c r="R207" s="93"/>
      <c r="S207" s="93"/>
    </row>
    <row r="208" spans="2:19" s="160" customFormat="1" ht="33">
      <c r="B208" s="291">
        <v>12</v>
      </c>
      <c r="C208" s="189" t="s">
        <v>781</v>
      </c>
      <c r="D208" s="300" t="s">
        <v>2031</v>
      </c>
      <c r="E208" s="300"/>
      <c r="F208" s="300" t="s">
        <v>72</v>
      </c>
      <c r="G208" s="93"/>
      <c r="H208" s="98"/>
      <c r="I208" s="98"/>
      <c r="J208" s="93"/>
      <c r="K208" s="93"/>
      <c r="L208" s="93"/>
      <c r="M208" s="93"/>
      <c r="N208" s="93"/>
      <c r="O208" s="93"/>
      <c r="P208" s="93"/>
      <c r="Q208" s="93"/>
      <c r="R208" s="93"/>
      <c r="S208" s="93"/>
    </row>
    <row r="209" spans="2:19" s="160" customFormat="1" ht="33">
      <c r="B209" s="291">
        <v>13</v>
      </c>
      <c r="C209" s="189" t="s">
        <v>782</v>
      </c>
      <c r="D209" s="300" t="s">
        <v>2031</v>
      </c>
      <c r="E209" s="300"/>
      <c r="F209" s="300" t="s">
        <v>72</v>
      </c>
      <c r="G209" s="93"/>
      <c r="H209" s="98"/>
      <c r="I209" s="98"/>
      <c r="J209" s="93"/>
      <c r="K209" s="93"/>
      <c r="L209" s="93"/>
      <c r="M209" s="93"/>
      <c r="N209" s="93"/>
      <c r="O209" s="93"/>
      <c r="P209" s="93"/>
      <c r="Q209" s="93"/>
      <c r="R209" s="93"/>
      <c r="S209" s="93"/>
    </row>
    <row r="210" spans="2:19" s="160" customFormat="1" ht="33">
      <c r="B210" s="291">
        <v>14</v>
      </c>
      <c r="C210" s="189" t="s">
        <v>783</v>
      </c>
      <c r="D210" s="300" t="s">
        <v>2031</v>
      </c>
      <c r="E210" s="300"/>
      <c r="F210" s="300" t="s">
        <v>72</v>
      </c>
      <c r="G210" s="93"/>
      <c r="H210" s="98"/>
      <c r="I210" s="98"/>
      <c r="J210" s="93"/>
      <c r="K210" s="93"/>
      <c r="L210" s="93"/>
      <c r="M210" s="93"/>
      <c r="N210" s="93"/>
      <c r="O210" s="93"/>
      <c r="P210" s="93"/>
      <c r="Q210" s="93"/>
      <c r="R210" s="93"/>
      <c r="S210" s="93"/>
    </row>
    <row r="211" spans="2:19" s="160" customFormat="1" ht="49.5">
      <c r="B211" s="291">
        <v>15</v>
      </c>
      <c r="C211" s="189" t="s">
        <v>2033</v>
      </c>
      <c r="D211" s="300" t="s">
        <v>2031</v>
      </c>
      <c r="E211" s="300"/>
      <c r="F211" s="300" t="s">
        <v>72</v>
      </c>
      <c r="G211" s="93"/>
      <c r="H211" s="98"/>
      <c r="I211" s="98" t="s">
        <v>72</v>
      </c>
      <c r="J211" s="93"/>
      <c r="K211" s="93"/>
      <c r="L211" s="93"/>
      <c r="M211" s="93"/>
      <c r="N211" s="93"/>
      <c r="O211" s="93"/>
      <c r="P211" s="93"/>
      <c r="Q211" s="93"/>
      <c r="R211" s="93"/>
      <c r="S211" s="93"/>
    </row>
    <row r="212" spans="2:19" s="160" customFormat="1" ht="33">
      <c r="B212" s="291">
        <v>16</v>
      </c>
      <c r="C212" s="189" t="s">
        <v>784</v>
      </c>
      <c r="D212" s="300" t="s">
        <v>2031</v>
      </c>
      <c r="E212" s="300"/>
      <c r="F212" s="300" t="s">
        <v>72</v>
      </c>
      <c r="G212" s="93"/>
      <c r="H212" s="98"/>
      <c r="I212" s="98" t="s">
        <v>72</v>
      </c>
      <c r="J212" s="93"/>
      <c r="K212" s="93"/>
      <c r="L212" s="93"/>
      <c r="M212" s="93"/>
      <c r="N212" s="93"/>
      <c r="O212" s="93"/>
      <c r="P212" s="93"/>
      <c r="Q212" s="93"/>
      <c r="R212" s="93"/>
      <c r="S212" s="93"/>
    </row>
    <row r="213" spans="2:19" s="160" customFormat="1" ht="33">
      <c r="B213" s="291">
        <v>17</v>
      </c>
      <c r="C213" s="189" t="s">
        <v>785</v>
      </c>
      <c r="D213" s="300" t="s">
        <v>2031</v>
      </c>
      <c r="E213" s="300"/>
      <c r="F213" s="300" t="s">
        <v>72</v>
      </c>
      <c r="G213" s="93"/>
      <c r="H213" s="98"/>
      <c r="I213" s="98"/>
      <c r="J213" s="93"/>
      <c r="K213" s="93"/>
      <c r="L213" s="93"/>
      <c r="M213" s="93"/>
      <c r="N213" s="93"/>
      <c r="O213" s="93"/>
      <c r="P213" s="93"/>
      <c r="Q213" s="93"/>
      <c r="R213" s="93"/>
      <c r="S213" s="93"/>
    </row>
    <row r="214" spans="2:19" s="160" customFormat="1" ht="33">
      <c r="B214" s="291">
        <v>18</v>
      </c>
      <c r="C214" s="189" t="s">
        <v>786</v>
      </c>
      <c r="D214" s="300" t="s">
        <v>2031</v>
      </c>
      <c r="E214" s="300"/>
      <c r="F214" s="300" t="s">
        <v>72</v>
      </c>
      <c r="G214" s="93"/>
      <c r="H214" s="98"/>
      <c r="I214" s="98" t="s">
        <v>72</v>
      </c>
      <c r="J214" s="93"/>
      <c r="K214" s="93"/>
      <c r="L214" s="93"/>
      <c r="M214" s="93"/>
      <c r="N214" s="93"/>
      <c r="O214" s="93"/>
      <c r="P214" s="93"/>
      <c r="Q214" s="93"/>
      <c r="R214" s="93"/>
      <c r="S214" s="93"/>
    </row>
    <row r="215" spans="2:19" s="160" customFormat="1" ht="33">
      <c r="B215" s="291">
        <v>19</v>
      </c>
      <c r="C215" s="189" t="s">
        <v>787</v>
      </c>
      <c r="D215" s="300" t="s">
        <v>2031</v>
      </c>
      <c r="E215" s="300" t="s">
        <v>72</v>
      </c>
      <c r="F215" s="300"/>
      <c r="G215" s="93"/>
      <c r="H215" s="98"/>
      <c r="I215" s="98" t="s">
        <v>72</v>
      </c>
      <c r="J215" s="93"/>
      <c r="K215" s="93"/>
      <c r="L215" s="93"/>
      <c r="M215" s="93"/>
      <c r="N215" s="93"/>
      <c r="O215" s="93"/>
      <c r="P215" s="93"/>
      <c r="Q215" s="93"/>
      <c r="R215" s="93"/>
      <c r="S215" s="93"/>
    </row>
    <row r="216" spans="2:19" s="160" customFormat="1" ht="33">
      <c r="B216" s="291">
        <v>20</v>
      </c>
      <c r="C216" s="189" t="s">
        <v>788</v>
      </c>
      <c r="D216" s="300" t="s">
        <v>2031</v>
      </c>
      <c r="E216" s="300"/>
      <c r="F216" s="300" t="s">
        <v>72</v>
      </c>
      <c r="G216" s="93"/>
      <c r="H216" s="98"/>
      <c r="I216" s="98" t="s">
        <v>72</v>
      </c>
      <c r="J216" s="93"/>
      <c r="K216" s="93"/>
      <c r="L216" s="93"/>
      <c r="M216" s="93"/>
      <c r="N216" s="93"/>
      <c r="O216" s="93"/>
      <c r="P216" s="93"/>
      <c r="Q216" s="93"/>
      <c r="R216" s="93"/>
      <c r="S216" s="93"/>
    </row>
    <row r="217" spans="2:19" s="160" customFormat="1" ht="33">
      <c r="B217" s="291">
        <v>21</v>
      </c>
      <c r="C217" s="189" t="s">
        <v>758</v>
      </c>
      <c r="D217" s="300" t="s">
        <v>2031</v>
      </c>
      <c r="E217" s="300"/>
      <c r="F217" s="300" t="s">
        <v>72</v>
      </c>
      <c r="G217" s="93"/>
      <c r="H217" s="98"/>
      <c r="I217" s="98"/>
      <c r="J217" s="93"/>
      <c r="K217" s="93"/>
      <c r="L217" s="93"/>
      <c r="M217" s="93"/>
      <c r="N217" s="93"/>
      <c r="O217" s="93"/>
      <c r="P217" s="93"/>
      <c r="Q217" s="93"/>
      <c r="R217" s="93"/>
      <c r="S217" s="93"/>
    </row>
    <row r="218" spans="2:19" ht="49.5">
      <c r="B218" s="291">
        <v>22</v>
      </c>
      <c r="C218" s="189" t="s">
        <v>2034</v>
      </c>
      <c r="D218" s="300" t="s">
        <v>2031</v>
      </c>
      <c r="E218" s="300"/>
      <c r="F218" s="300" t="s">
        <v>72</v>
      </c>
      <c r="G218" s="93"/>
      <c r="H218" s="98"/>
      <c r="I218" s="98" t="s">
        <v>72</v>
      </c>
      <c r="J218" s="98"/>
      <c r="K218" s="98"/>
      <c r="L218" s="98"/>
      <c r="M218" s="98"/>
      <c r="N218" s="98"/>
      <c r="O218" s="98"/>
      <c r="P218" s="98"/>
      <c r="Q218" s="98"/>
      <c r="R218" s="98"/>
      <c r="S218" s="98"/>
    </row>
    <row r="219" spans="2:19" ht="49.5">
      <c r="B219" s="291">
        <v>23</v>
      </c>
      <c r="C219" s="189" t="s">
        <v>2035</v>
      </c>
      <c r="D219" s="300" t="s">
        <v>2031</v>
      </c>
      <c r="E219" s="300"/>
      <c r="F219" s="300" t="s">
        <v>72</v>
      </c>
      <c r="G219" s="93"/>
      <c r="H219" s="98"/>
      <c r="I219" s="98" t="s">
        <v>72</v>
      </c>
      <c r="J219" s="98"/>
      <c r="K219" s="98"/>
      <c r="L219" s="98"/>
      <c r="M219" s="98"/>
      <c r="N219" s="98"/>
      <c r="O219" s="98"/>
      <c r="P219" s="98"/>
      <c r="Q219" s="98"/>
      <c r="R219" s="98"/>
      <c r="S219" s="98"/>
    </row>
    <row r="220" spans="2:19" ht="16.5">
      <c r="B220" s="292" t="s">
        <v>5</v>
      </c>
      <c r="C220" s="486" t="s">
        <v>760</v>
      </c>
      <c r="D220" s="98">
        <f>B231</f>
        <v>11</v>
      </c>
      <c r="E220" s="98"/>
      <c r="F220" s="98"/>
      <c r="G220" s="93"/>
      <c r="H220" s="93"/>
      <c r="I220" s="98"/>
      <c r="J220" s="98"/>
      <c r="K220" s="98"/>
      <c r="L220" s="98"/>
      <c r="M220" s="98"/>
      <c r="N220" s="98"/>
      <c r="O220" s="98"/>
      <c r="P220" s="98"/>
      <c r="Q220" s="98"/>
      <c r="R220" s="98"/>
      <c r="S220" s="98"/>
    </row>
    <row r="221" spans="2:19" ht="49.5">
      <c r="B221" s="291">
        <v>1</v>
      </c>
      <c r="C221" s="86" t="s">
        <v>226</v>
      </c>
      <c r="D221" s="300" t="s">
        <v>1802</v>
      </c>
      <c r="E221" s="300"/>
      <c r="F221" s="300"/>
      <c r="G221" s="93"/>
      <c r="H221" s="93"/>
      <c r="I221" s="98" t="s">
        <v>72</v>
      </c>
      <c r="J221" s="98"/>
      <c r="K221" s="98"/>
      <c r="L221" s="98"/>
      <c r="M221" s="98"/>
      <c r="N221" s="98"/>
      <c r="O221" s="98"/>
      <c r="P221" s="98"/>
      <c r="Q221" s="98"/>
      <c r="R221" s="98"/>
      <c r="S221" s="98"/>
    </row>
    <row r="222" spans="2:19" ht="49.5">
      <c r="B222" s="291">
        <v>2</v>
      </c>
      <c r="C222" s="86" t="s">
        <v>761</v>
      </c>
      <c r="D222" s="300" t="s">
        <v>1802</v>
      </c>
      <c r="E222" s="300"/>
      <c r="F222" s="300"/>
      <c r="G222" s="93"/>
      <c r="H222" s="93"/>
      <c r="I222" s="98" t="s">
        <v>72</v>
      </c>
      <c r="J222" s="98"/>
      <c r="K222" s="98"/>
      <c r="L222" s="98"/>
      <c r="M222" s="98"/>
      <c r="N222" s="98"/>
      <c r="O222" s="98"/>
      <c r="P222" s="98"/>
      <c r="Q222" s="98"/>
      <c r="R222" s="98"/>
      <c r="S222" s="98"/>
    </row>
    <row r="223" spans="2:19" ht="66">
      <c r="B223" s="291">
        <v>3</v>
      </c>
      <c r="C223" s="86" t="s">
        <v>763</v>
      </c>
      <c r="D223" s="300" t="s">
        <v>1802</v>
      </c>
      <c r="E223" s="300"/>
      <c r="F223" s="300"/>
      <c r="G223" s="93"/>
      <c r="H223" s="93"/>
      <c r="I223" s="98" t="s">
        <v>72</v>
      </c>
      <c r="J223" s="98"/>
      <c r="K223" s="98"/>
      <c r="L223" s="98"/>
      <c r="M223" s="98"/>
      <c r="N223" s="98"/>
      <c r="O223" s="98"/>
      <c r="P223" s="98"/>
      <c r="Q223" s="98"/>
      <c r="R223" s="98"/>
      <c r="S223" s="98"/>
    </row>
    <row r="224" spans="2:19" ht="49.5">
      <c r="B224" s="291">
        <v>4</v>
      </c>
      <c r="C224" s="86" t="s">
        <v>764</v>
      </c>
      <c r="D224" s="300" t="s">
        <v>1802</v>
      </c>
      <c r="E224" s="300"/>
      <c r="F224" s="300"/>
      <c r="G224" s="93"/>
      <c r="H224" s="93"/>
      <c r="I224" s="98" t="s">
        <v>72</v>
      </c>
      <c r="J224" s="98"/>
      <c r="K224" s="98"/>
      <c r="L224" s="98"/>
      <c r="M224" s="98"/>
      <c r="N224" s="98"/>
      <c r="O224" s="98"/>
      <c r="P224" s="98"/>
      <c r="Q224" s="98"/>
      <c r="R224" s="98"/>
      <c r="S224" s="98"/>
    </row>
    <row r="225" spans="2:19" ht="49.5">
      <c r="B225" s="291">
        <v>5</v>
      </c>
      <c r="C225" s="86" t="s">
        <v>765</v>
      </c>
      <c r="D225" s="300" t="s">
        <v>1802</v>
      </c>
      <c r="E225" s="300"/>
      <c r="F225" s="300"/>
      <c r="G225" s="93"/>
      <c r="H225" s="93"/>
      <c r="I225" s="98" t="s">
        <v>72</v>
      </c>
      <c r="J225" s="98"/>
      <c r="K225" s="98"/>
      <c r="L225" s="98"/>
      <c r="M225" s="98"/>
      <c r="N225" s="98"/>
      <c r="O225" s="98"/>
      <c r="P225" s="98"/>
      <c r="Q225" s="98"/>
      <c r="R225" s="98"/>
      <c r="S225" s="98"/>
    </row>
    <row r="226" spans="2:19" ht="49.5">
      <c r="B226" s="291">
        <v>6</v>
      </c>
      <c r="C226" s="86" t="s">
        <v>766</v>
      </c>
      <c r="D226" s="300" t="s">
        <v>1802</v>
      </c>
      <c r="E226" s="300"/>
      <c r="F226" s="300"/>
      <c r="G226" s="93"/>
      <c r="H226" s="93"/>
      <c r="I226" s="98" t="s">
        <v>72</v>
      </c>
      <c r="J226" s="98"/>
      <c r="K226" s="98"/>
      <c r="L226" s="98"/>
      <c r="M226" s="98"/>
      <c r="N226" s="98"/>
      <c r="O226" s="98"/>
      <c r="P226" s="98"/>
      <c r="Q226" s="98"/>
      <c r="R226" s="98"/>
      <c r="S226" s="98"/>
    </row>
    <row r="227" spans="2:19" ht="49.5">
      <c r="B227" s="291">
        <v>7</v>
      </c>
      <c r="C227" s="86" t="s">
        <v>789</v>
      </c>
      <c r="D227" s="300" t="s">
        <v>1802</v>
      </c>
      <c r="E227" s="300"/>
      <c r="F227" s="300"/>
      <c r="G227" s="93"/>
      <c r="H227" s="93"/>
      <c r="I227" s="98" t="s">
        <v>72</v>
      </c>
      <c r="J227" s="98"/>
      <c r="K227" s="98"/>
      <c r="L227" s="98"/>
      <c r="M227" s="98"/>
      <c r="N227" s="98"/>
      <c r="O227" s="98"/>
      <c r="P227" s="98"/>
      <c r="Q227" s="98"/>
      <c r="R227" s="98"/>
      <c r="S227" s="98"/>
    </row>
    <row r="228" spans="2:19" ht="49.5">
      <c r="B228" s="291">
        <v>8</v>
      </c>
      <c r="C228" s="86" t="s">
        <v>790</v>
      </c>
      <c r="D228" s="300" t="s">
        <v>1802</v>
      </c>
      <c r="E228" s="300"/>
      <c r="F228" s="300"/>
      <c r="G228" s="93"/>
      <c r="H228" s="93"/>
      <c r="I228" s="98" t="s">
        <v>72</v>
      </c>
      <c r="J228" s="98"/>
      <c r="K228" s="98"/>
      <c r="L228" s="98"/>
      <c r="M228" s="98"/>
      <c r="N228" s="98"/>
      <c r="O228" s="98"/>
      <c r="P228" s="98"/>
      <c r="Q228" s="98"/>
      <c r="R228" s="98"/>
      <c r="S228" s="98"/>
    </row>
    <row r="229" spans="2:19" ht="49.5">
      <c r="B229" s="291">
        <v>9</v>
      </c>
      <c r="C229" s="86" t="s">
        <v>791</v>
      </c>
      <c r="D229" s="300" t="s">
        <v>1802</v>
      </c>
      <c r="E229" s="300"/>
      <c r="F229" s="300"/>
      <c r="G229" s="93"/>
      <c r="H229" s="93"/>
      <c r="I229" s="98" t="s">
        <v>72</v>
      </c>
      <c r="J229" s="98"/>
      <c r="K229" s="98"/>
      <c r="L229" s="98"/>
      <c r="M229" s="98"/>
      <c r="N229" s="98"/>
      <c r="O229" s="98"/>
      <c r="P229" s="98"/>
      <c r="Q229" s="98"/>
      <c r="R229" s="98"/>
      <c r="S229" s="98"/>
    </row>
    <row r="230" spans="2:19" ht="49.5">
      <c r="B230" s="291">
        <v>10</v>
      </c>
      <c r="C230" s="86" t="s">
        <v>1017</v>
      </c>
      <c r="D230" s="300" t="s">
        <v>1802</v>
      </c>
      <c r="E230" s="300"/>
      <c r="F230" s="300"/>
      <c r="G230" s="93"/>
      <c r="H230" s="93"/>
      <c r="I230" s="98" t="s">
        <v>72</v>
      </c>
      <c r="J230" s="98"/>
      <c r="K230" s="98"/>
      <c r="L230" s="98"/>
      <c r="M230" s="98"/>
      <c r="N230" s="98"/>
      <c r="O230" s="98"/>
      <c r="P230" s="98"/>
      <c r="Q230" s="98"/>
      <c r="R230" s="98"/>
      <c r="S230" s="98"/>
    </row>
    <row r="231" spans="2:19" ht="49.5">
      <c r="B231" s="291">
        <v>11</v>
      </c>
      <c r="C231" s="86" t="s">
        <v>1018</v>
      </c>
      <c r="D231" s="300" t="s">
        <v>1802</v>
      </c>
      <c r="E231" s="300"/>
      <c r="F231" s="300"/>
      <c r="G231" s="93"/>
      <c r="H231" s="93"/>
      <c r="I231" s="98" t="s">
        <v>72</v>
      </c>
      <c r="J231" s="98"/>
      <c r="K231" s="98"/>
      <c r="L231" s="98"/>
      <c r="M231" s="98"/>
      <c r="N231" s="98"/>
      <c r="O231" s="98"/>
      <c r="P231" s="98"/>
      <c r="Q231" s="98"/>
      <c r="R231" s="98"/>
      <c r="S231" s="98"/>
    </row>
    <row r="232" spans="2:19" ht="16.5">
      <c r="B232" s="292" t="s">
        <v>7</v>
      </c>
      <c r="C232" s="165" t="s">
        <v>727</v>
      </c>
      <c r="D232" s="98">
        <f>B233</f>
        <v>1</v>
      </c>
      <c r="E232" s="98"/>
      <c r="F232" s="98"/>
      <c r="G232" s="93"/>
      <c r="H232" s="93"/>
      <c r="I232" s="98"/>
      <c r="J232" s="98"/>
      <c r="K232" s="98"/>
      <c r="L232" s="98"/>
      <c r="M232" s="98"/>
      <c r="N232" s="98"/>
      <c r="O232" s="98"/>
      <c r="P232" s="98"/>
      <c r="Q232" s="98"/>
      <c r="R232" s="98"/>
      <c r="S232" s="98"/>
    </row>
    <row r="233" spans="2:19" ht="49.5">
      <c r="B233" s="291">
        <v>1</v>
      </c>
      <c r="C233" s="141" t="s">
        <v>728</v>
      </c>
      <c r="D233" s="300" t="s">
        <v>1802</v>
      </c>
      <c r="E233" s="98"/>
      <c r="F233" s="98"/>
      <c r="G233" s="93"/>
      <c r="H233" s="93"/>
      <c r="I233" s="98" t="s">
        <v>72</v>
      </c>
      <c r="J233" s="98"/>
      <c r="K233" s="98"/>
      <c r="L233" s="98"/>
      <c r="M233" s="98"/>
      <c r="N233" s="98"/>
      <c r="O233" s="98"/>
      <c r="P233" s="98"/>
      <c r="Q233" s="98"/>
      <c r="R233" s="98"/>
      <c r="S233" s="98"/>
    </row>
    <row r="234" spans="2:19" ht="16.5">
      <c r="B234" s="292" t="s">
        <v>8</v>
      </c>
      <c r="C234" s="165" t="s">
        <v>724</v>
      </c>
      <c r="D234" s="98">
        <f>B237</f>
        <v>3</v>
      </c>
      <c r="E234" s="98"/>
      <c r="F234" s="98"/>
      <c r="G234" s="93"/>
      <c r="H234" s="93"/>
      <c r="I234" s="98"/>
      <c r="J234" s="98"/>
      <c r="K234" s="98"/>
      <c r="L234" s="98"/>
      <c r="M234" s="98"/>
      <c r="N234" s="98"/>
      <c r="O234" s="98"/>
      <c r="P234" s="98"/>
      <c r="Q234" s="98"/>
      <c r="R234" s="98"/>
      <c r="S234" s="98"/>
    </row>
    <row r="235" spans="2:19" ht="49.5">
      <c r="B235" s="291">
        <v>1</v>
      </c>
      <c r="C235" s="86" t="s">
        <v>792</v>
      </c>
      <c r="D235" s="300" t="s">
        <v>1802</v>
      </c>
      <c r="E235" s="300"/>
      <c r="F235" s="300"/>
      <c r="G235" s="93"/>
      <c r="H235" s="93"/>
      <c r="I235" s="98" t="s">
        <v>72</v>
      </c>
      <c r="J235" s="98"/>
      <c r="K235" s="98"/>
      <c r="L235" s="98"/>
      <c r="M235" s="98"/>
      <c r="N235" s="98"/>
      <c r="O235" s="98"/>
      <c r="P235" s="98"/>
      <c r="Q235" s="98"/>
      <c r="R235" s="98"/>
      <c r="S235" s="98"/>
    </row>
    <row r="236" spans="2:19" ht="49.5">
      <c r="B236" s="291">
        <v>2</v>
      </c>
      <c r="C236" s="86" t="s">
        <v>793</v>
      </c>
      <c r="D236" s="300" t="s">
        <v>1802</v>
      </c>
      <c r="E236" s="300"/>
      <c r="F236" s="300"/>
      <c r="G236" s="93"/>
      <c r="H236" s="93"/>
      <c r="I236" s="98" t="s">
        <v>72</v>
      </c>
      <c r="J236" s="98"/>
      <c r="K236" s="98"/>
      <c r="L236" s="98"/>
      <c r="M236" s="98"/>
      <c r="N236" s="98"/>
      <c r="O236" s="98"/>
      <c r="P236" s="98"/>
      <c r="Q236" s="98"/>
      <c r="R236" s="98"/>
      <c r="S236" s="98"/>
    </row>
    <row r="237" spans="2:19" ht="49.5">
      <c r="B237" s="302">
        <v>3</v>
      </c>
      <c r="C237" s="189" t="s">
        <v>37</v>
      </c>
      <c r="D237" s="300" t="s">
        <v>1802</v>
      </c>
      <c r="E237" s="300"/>
      <c r="F237" s="300"/>
      <c r="G237" s="93"/>
      <c r="H237" s="93"/>
      <c r="I237" s="98" t="s">
        <v>72</v>
      </c>
      <c r="J237" s="98"/>
      <c r="K237" s="98"/>
      <c r="L237" s="98"/>
      <c r="M237" s="98"/>
      <c r="N237" s="98"/>
      <c r="O237" s="98"/>
      <c r="P237" s="98"/>
      <c r="Q237" s="98"/>
      <c r="R237" s="98"/>
      <c r="S237" s="98"/>
    </row>
    <row r="238" spans="2:19" ht="33">
      <c r="B238" s="304" t="s">
        <v>9</v>
      </c>
      <c r="C238" s="165" t="s">
        <v>730</v>
      </c>
      <c r="D238" s="98">
        <f>B240</f>
        <v>2</v>
      </c>
      <c r="E238" s="98"/>
      <c r="F238" s="98"/>
      <c r="G238" s="93"/>
      <c r="H238" s="93"/>
      <c r="I238" s="98"/>
      <c r="J238" s="98"/>
      <c r="K238" s="98"/>
      <c r="L238" s="98"/>
      <c r="M238" s="98"/>
      <c r="N238" s="98"/>
      <c r="O238" s="98"/>
      <c r="P238" s="98"/>
      <c r="Q238" s="98"/>
      <c r="R238" s="98"/>
      <c r="S238" s="98"/>
    </row>
    <row r="239" spans="2:19" ht="49.5">
      <c r="B239" s="302">
        <v>1</v>
      </c>
      <c r="C239" s="86" t="s">
        <v>1019</v>
      </c>
      <c r="D239" s="300" t="s">
        <v>1802</v>
      </c>
      <c r="E239" s="300"/>
      <c r="F239" s="300"/>
      <c r="G239" s="93"/>
      <c r="H239" s="93"/>
      <c r="I239" s="98" t="s">
        <v>72</v>
      </c>
      <c r="J239" s="98"/>
      <c r="K239" s="98"/>
      <c r="L239" s="98"/>
      <c r="M239" s="98"/>
      <c r="N239" s="98"/>
      <c r="O239" s="98"/>
      <c r="P239" s="98"/>
      <c r="Q239" s="98"/>
      <c r="R239" s="98"/>
      <c r="S239" s="98"/>
    </row>
    <row r="240" spans="2:19" ht="49.5">
      <c r="B240" s="302">
        <v>2</v>
      </c>
      <c r="C240" s="86" t="s">
        <v>1020</v>
      </c>
      <c r="D240" s="300" t="s">
        <v>1802</v>
      </c>
      <c r="E240" s="300"/>
      <c r="F240" s="300"/>
      <c r="G240" s="93"/>
      <c r="H240" s="93"/>
      <c r="I240" s="98" t="s">
        <v>72</v>
      </c>
      <c r="J240" s="98"/>
      <c r="K240" s="98"/>
      <c r="L240" s="98"/>
      <c r="M240" s="98"/>
      <c r="N240" s="98"/>
      <c r="O240" s="98"/>
      <c r="P240" s="98"/>
      <c r="Q240" s="98"/>
      <c r="R240" s="98"/>
      <c r="S240" s="98"/>
    </row>
    <row r="241" spans="2:19" ht="18.75">
      <c r="B241" s="304" t="s">
        <v>14</v>
      </c>
      <c r="C241" s="242" t="s">
        <v>1466</v>
      </c>
      <c r="D241" s="98">
        <v>4</v>
      </c>
      <c r="E241" s="98"/>
      <c r="F241" s="98"/>
      <c r="G241" s="93"/>
      <c r="H241" s="93"/>
      <c r="I241" s="98"/>
      <c r="J241" s="98"/>
      <c r="K241" s="98"/>
      <c r="L241" s="98"/>
      <c r="M241" s="98"/>
      <c r="N241" s="98"/>
      <c r="O241" s="98"/>
      <c r="P241" s="98"/>
      <c r="Q241" s="98"/>
      <c r="R241" s="98"/>
      <c r="S241" s="98"/>
    </row>
    <row r="242" spans="2:19" ht="49.5">
      <c r="B242" s="302">
        <v>1</v>
      </c>
      <c r="C242" s="417" t="s">
        <v>1462</v>
      </c>
      <c r="D242" s="300" t="s">
        <v>1802</v>
      </c>
      <c r="E242" s="300"/>
      <c r="F242" s="300"/>
      <c r="G242" s="93"/>
      <c r="H242" s="93"/>
      <c r="I242" s="98" t="s">
        <v>72</v>
      </c>
      <c r="J242" s="98"/>
      <c r="K242" s="98"/>
      <c r="L242" s="98"/>
      <c r="M242" s="98"/>
      <c r="N242" s="98"/>
      <c r="O242" s="98"/>
      <c r="P242" s="98"/>
      <c r="Q242" s="98"/>
      <c r="R242" s="98"/>
      <c r="S242" s="98"/>
    </row>
    <row r="243" spans="2:19" ht="49.5">
      <c r="B243" s="302">
        <v>2</v>
      </c>
      <c r="C243" s="417" t="s">
        <v>1463</v>
      </c>
      <c r="D243" s="300" t="s">
        <v>1802</v>
      </c>
      <c r="E243" s="300"/>
      <c r="F243" s="300"/>
      <c r="G243" s="93"/>
      <c r="H243" s="93"/>
      <c r="I243" s="98" t="s">
        <v>1467</v>
      </c>
      <c r="J243" s="98"/>
      <c r="K243" s="98"/>
      <c r="L243" s="98"/>
      <c r="M243" s="98"/>
      <c r="N243" s="98"/>
      <c r="O243" s="98"/>
      <c r="P243" s="98"/>
      <c r="Q243" s="98"/>
      <c r="R243" s="98"/>
      <c r="S243" s="98"/>
    </row>
    <row r="244" spans="2:19" ht="49.5">
      <c r="B244" s="302">
        <v>3</v>
      </c>
      <c r="C244" s="417" t="s">
        <v>1464</v>
      </c>
      <c r="D244" s="300" t="s">
        <v>1802</v>
      </c>
      <c r="E244" s="300"/>
      <c r="F244" s="300"/>
      <c r="G244" s="93"/>
      <c r="H244" s="93"/>
      <c r="I244" s="98" t="s">
        <v>1467</v>
      </c>
      <c r="J244" s="98"/>
      <c r="K244" s="98"/>
      <c r="L244" s="98"/>
      <c r="M244" s="98"/>
      <c r="N244" s="98"/>
      <c r="O244" s="98"/>
      <c r="P244" s="98"/>
      <c r="Q244" s="98"/>
      <c r="R244" s="98"/>
      <c r="S244" s="98"/>
    </row>
    <row r="245" spans="2:19" ht="49.5">
      <c r="B245" s="302">
        <v>4</v>
      </c>
      <c r="C245" s="417" t="s">
        <v>1465</v>
      </c>
      <c r="D245" s="300" t="s">
        <v>1802</v>
      </c>
      <c r="E245" s="300"/>
      <c r="F245" s="300"/>
      <c r="G245" s="93"/>
      <c r="H245" s="93"/>
      <c r="I245" s="98" t="s">
        <v>1467</v>
      </c>
      <c r="J245" s="98"/>
      <c r="K245" s="98"/>
      <c r="L245" s="98"/>
      <c r="M245" s="98"/>
      <c r="N245" s="98"/>
      <c r="O245" s="98"/>
      <c r="P245" s="98"/>
      <c r="Q245" s="98"/>
      <c r="R245" s="98"/>
      <c r="S245" s="98"/>
    </row>
    <row r="246" spans="2:19" ht="25.5">
      <c r="B246" s="93"/>
      <c r="C246" s="143" t="s">
        <v>11</v>
      </c>
      <c r="D246" s="143">
        <f>D241+D238+D234+D232+D220+D196</f>
        <v>44</v>
      </c>
      <c r="E246" s="143"/>
      <c r="F246" s="143"/>
      <c r="G246" s="143"/>
      <c r="H246" s="93"/>
      <c r="I246" s="98"/>
      <c r="J246" s="98"/>
      <c r="K246" s="98"/>
      <c r="L246" s="98"/>
      <c r="M246" s="98"/>
      <c r="N246" s="98"/>
      <c r="O246" s="98"/>
      <c r="P246" s="98"/>
      <c r="Q246" s="98"/>
      <c r="R246" s="98"/>
      <c r="S246" s="98"/>
    </row>
    <row r="247" spans="2:19" ht="25.5">
      <c r="B247" s="160"/>
      <c r="C247" s="418"/>
      <c r="D247" s="418"/>
      <c r="E247" s="418"/>
      <c r="F247" s="418"/>
      <c r="G247" s="418"/>
      <c r="H247" s="160"/>
    </row>
    <row r="248" spans="2:19" ht="25.5">
      <c r="B248" s="160"/>
      <c r="C248" s="71" t="s">
        <v>1468</v>
      </c>
      <c r="D248" s="418"/>
      <c r="E248" s="418"/>
      <c r="F248" s="418"/>
      <c r="G248" s="418"/>
      <c r="H248" s="160"/>
    </row>
    <row r="249" spans="2:19" ht="26.25" thickBot="1">
      <c r="B249" s="93"/>
      <c r="C249" s="123" t="s">
        <v>706</v>
      </c>
      <c r="D249" s="143">
        <v>12</v>
      </c>
      <c r="E249" s="143"/>
      <c r="F249" s="143"/>
      <c r="G249" s="143"/>
      <c r="H249" s="93"/>
      <c r="I249" s="98"/>
      <c r="J249" s="98"/>
      <c r="K249" s="98"/>
      <c r="L249" s="98"/>
      <c r="M249" s="98"/>
      <c r="N249" s="98"/>
      <c r="O249" s="98"/>
      <c r="P249" s="98"/>
      <c r="Q249" s="98"/>
      <c r="R249" s="98"/>
      <c r="S249" s="98"/>
    </row>
    <row r="250" spans="2:19" ht="49.5">
      <c r="B250" s="93">
        <v>1</v>
      </c>
      <c r="C250" s="527" t="s">
        <v>1469</v>
      </c>
      <c r="D250" s="300" t="s">
        <v>1802</v>
      </c>
      <c r="E250" s="300"/>
      <c r="F250" s="300"/>
      <c r="G250" s="143"/>
      <c r="H250" s="93"/>
      <c r="I250" s="98" t="s">
        <v>1467</v>
      </c>
      <c r="J250" s="98"/>
      <c r="K250" s="98"/>
      <c r="L250" s="98"/>
      <c r="M250" s="98"/>
      <c r="N250" s="98"/>
      <c r="O250" s="98"/>
      <c r="P250" s="98"/>
      <c r="Q250" s="98"/>
      <c r="R250" s="98"/>
      <c r="S250" s="98"/>
    </row>
    <row r="251" spans="2:19" ht="49.5">
      <c r="B251" s="404">
        <v>2</v>
      </c>
      <c r="C251" s="528" t="s">
        <v>1470</v>
      </c>
      <c r="D251" s="300" t="s">
        <v>1802</v>
      </c>
      <c r="E251" s="300"/>
      <c r="F251" s="300"/>
      <c r="G251" s="143"/>
      <c r="H251" s="93"/>
      <c r="I251" s="98" t="s">
        <v>1467</v>
      </c>
      <c r="J251" s="98"/>
      <c r="K251" s="98"/>
      <c r="L251" s="98"/>
      <c r="M251" s="98"/>
      <c r="N251" s="98"/>
      <c r="O251" s="98"/>
      <c r="P251" s="98"/>
      <c r="Q251" s="98"/>
      <c r="R251" s="98"/>
      <c r="S251" s="98"/>
    </row>
    <row r="252" spans="2:19" ht="54.75" thickBot="1">
      <c r="B252" s="93">
        <v>3</v>
      </c>
      <c r="C252" s="529" t="s">
        <v>1471</v>
      </c>
      <c r="D252" s="300" t="s">
        <v>1802</v>
      </c>
      <c r="E252" s="300"/>
      <c r="F252" s="300"/>
      <c r="G252" s="143"/>
      <c r="H252" s="93"/>
      <c r="I252" s="98" t="s">
        <v>1467</v>
      </c>
      <c r="J252" s="98"/>
      <c r="K252" s="98"/>
      <c r="L252" s="98"/>
      <c r="M252" s="98"/>
      <c r="N252" s="98"/>
      <c r="O252" s="98"/>
      <c r="P252" s="98"/>
      <c r="Q252" s="98"/>
      <c r="R252" s="98"/>
      <c r="S252" s="98"/>
    </row>
    <row r="253" spans="2:19" ht="50.25" thickBot="1">
      <c r="B253" s="404">
        <v>4</v>
      </c>
      <c r="C253" s="527" t="s">
        <v>1472</v>
      </c>
      <c r="D253" s="300" t="s">
        <v>1802</v>
      </c>
      <c r="E253" s="300"/>
      <c r="F253" s="300"/>
      <c r="G253" s="143"/>
      <c r="H253" s="93"/>
      <c r="I253" s="98" t="s">
        <v>1467</v>
      </c>
      <c r="J253" s="98"/>
      <c r="K253" s="98"/>
      <c r="L253" s="98"/>
      <c r="M253" s="98"/>
      <c r="N253" s="98"/>
      <c r="O253" s="98"/>
      <c r="P253" s="98"/>
      <c r="Q253" s="98"/>
      <c r="R253" s="98"/>
      <c r="S253" s="98"/>
    </row>
    <row r="254" spans="2:19" ht="49.5">
      <c r="B254" s="93">
        <v>5</v>
      </c>
      <c r="C254" s="527" t="s">
        <v>1473</v>
      </c>
      <c r="D254" s="300" t="s">
        <v>1802</v>
      </c>
      <c r="E254" s="300"/>
      <c r="F254" s="300"/>
      <c r="G254" s="143"/>
      <c r="H254" s="93"/>
      <c r="I254" s="98" t="s">
        <v>1467</v>
      </c>
      <c r="J254" s="98"/>
      <c r="K254" s="98"/>
      <c r="L254" s="98"/>
      <c r="M254" s="98"/>
      <c r="N254" s="98"/>
      <c r="O254" s="98"/>
      <c r="P254" s="98"/>
      <c r="Q254" s="98"/>
      <c r="R254" s="98"/>
      <c r="S254" s="98"/>
    </row>
    <row r="255" spans="2:19" ht="50.25" thickBot="1">
      <c r="B255" s="404">
        <v>6</v>
      </c>
      <c r="C255" s="529" t="s">
        <v>1474</v>
      </c>
      <c r="D255" s="300" t="s">
        <v>1802</v>
      </c>
      <c r="E255" s="300"/>
      <c r="F255" s="300"/>
      <c r="G255" s="143"/>
      <c r="H255" s="93"/>
      <c r="I255" s="98" t="s">
        <v>1467</v>
      </c>
      <c r="J255" s="98"/>
      <c r="K255" s="98"/>
      <c r="L255" s="98"/>
      <c r="M255" s="98"/>
      <c r="N255" s="98"/>
      <c r="O255" s="98"/>
      <c r="P255" s="98"/>
      <c r="Q255" s="98"/>
      <c r="R255" s="98"/>
      <c r="S255" s="98"/>
    </row>
    <row r="256" spans="2:19" ht="49.5">
      <c r="B256" s="93">
        <v>7</v>
      </c>
      <c r="C256" s="527" t="s">
        <v>1475</v>
      </c>
      <c r="D256" s="300" t="s">
        <v>1802</v>
      </c>
      <c r="E256" s="300"/>
      <c r="F256" s="300"/>
      <c r="G256" s="143"/>
      <c r="H256" s="93"/>
      <c r="I256" s="98" t="s">
        <v>1467</v>
      </c>
      <c r="J256" s="98"/>
      <c r="K256" s="98"/>
      <c r="L256" s="98"/>
      <c r="M256" s="98"/>
      <c r="N256" s="98"/>
      <c r="O256" s="98"/>
      <c r="P256" s="98"/>
      <c r="Q256" s="98"/>
      <c r="R256" s="98"/>
      <c r="S256" s="98"/>
    </row>
    <row r="257" spans="2:19" ht="50.25" thickBot="1">
      <c r="B257" s="404">
        <v>8</v>
      </c>
      <c r="C257" s="529" t="s">
        <v>1476</v>
      </c>
      <c r="D257" s="300" t="s">
        <v>1802</v>
      </c>
      <c r="E257" s="300"/>
      <c r="F257" s="300"/>
      <c r="G257" s="143"/>
      <c r="H257" s="93"/>
      <c r="I257" s="98" t="s">
        <v>1467</v>
      </c>
      <c r="J257" s="98"/>
      <c r="K257" s="98"/>
      <c r="L257" s="98"/>
      <c r="M257" s="98"/>
      <c r="N257" s="98"/>
      <c r="O257" s="98"/>
      <c r="P257" s="98"/>
      <c r="Q257" s="98"/>
      <c r="R257" s="98"/>
      <c r="S257" s="98"/>
    </row>
    <row r="258" spans="2:19" ht="50.25" thickBot="1">
      <c r="B258" s="93">
        <v>9</v>
      </c>
      <c r="C258" s="529" t="s">
        <v>1477</v>
      </c>
      <c r="D258" s="300" t="s">
        <v>1802</v>
      </c>
      <c r="E258" s="300"/>
      <c r="F258" s="300"/>
      <c r="G258" s="143"/>
      <c r="H258" s="93"/>
      <c r="I258" s="98" t="s">
        <v>1467</v>
      </c>
      <c r="J258" s="98"/>
      <c r="K258" s="98"/>
      <c r="L258" s="98"/>
      <c r="M258" s="98"/>
      <c r="N258" s="98"/>
      <c r="O258" s="98"/>
      <c r="P258" s="98"/>
      <c r="Q258" s="98"/>
      <c r="R258" s="98"/>
      <c r="S258" s="98"/>
    </row>
    <row r="259" spans="2:19" ht="50.25" thickBot="1">
      <c r="B259" s="404">
        <v>10</v>
      </c>
      <c r="C259" s="529" t="s">
        <v>1478</v>
      </c>
      <c r="D259" s="300" t="s">
        <v>1802</v>
      </c>
      <c r="E259" s="300"/>
      <c r="F259" s="300"/>
      <c r="G259" s="143"/>
      <c r="H259" s="93"/>
      <c r="I259" s="98" t="s">
        <v>1467</v>
      </c>
      <c r="J259" s="98"/>
      <c r="K259" s="98"/>
      <c r="L259" s="98"/>
      <c r="M259" s="98"/>
      <c r="N259" s="98"/>
      <c r="O259" s="98"/>
      <c r="P259" s="98"/>
      <c r="Q259" s="98"/>
      <c r="R259" s="98"/>
      <c r="S259" s="98"/>
    </row>
    <row r="260" spans="2:19" ht="49.5">
      <c r="B260" s="93">
        <v>11</v>
      </c>
      <c r="C260" s="527" t="s">
        <v>1479</v>
      </c>
      <c r="D260" s="300" t="s">
        <v>1802</v>
      </c>
      <c r="E260" s="300"/>
      <c r="F260" s="300"/>
      <c r="G260" s="143"/>
      <c r="H260" s="93"/>
      <c r="I260" s="98" t="s">
        <v>1467</v>
      </c>
      <c r="J260" s="98"/>
      <c r="K260" s="98"/>
      <c r="L260" s="98"/>
      <c r="M260" s="98"/>
      <c r="N260" s="98"/>
      <c r="O260" s="98"/>
      <c r="P260" s="98"/>
      <c r="Q260" s="98"/>
      <c r="R260" s="98"/>
      <c r="S260" s="98"/>
    </row>
    <row r="261" spans="2:19" ht="50.25" thickBot="1">
      <c r="B261" s="404">
        <v>12</v>
      </c>
      <c r="C261" s="529" t="s">
        <v>1480</v>
      </c>
      <c r="D261" s="300" t="s">
        <v>1802</v>
      </c>
      <c r="E261" s="300"/>
      <c r="F261" s="300"/>
      <c r="G261" s="143"/>
      <c r="H261" s="93"/>
      <c r="I261" s="98" t="s">
        <v>1467</v>
      </c>
      <c r="J261" s="98"/>
      <c r="K261" s="98"/>
      <c r="L261" s="98"/>
      <c r="M261" s="98"/>
      <c r="N261" s="98"/>
      <c r="O261" s="98"/>
      <c r="P261" s="98"/>
      <c r="Q261" s="98"/>
      <c r="R261" s="98"/>
      <c r="S261" s="98"/>
    </row>
    <row r="262" spans="2:19" ht="26.25" thickBot="1">
      <c r="B262" s="93"/>
      <c r="C262" s="419" t="s">
        <v>760</v>
      </c>
      <c r="D262" s="143">
        <v>4</v>
      </c>
      <c r="E262" s="143"/>
      <c r="F262" s="143"/>
      <c r="G262" s="143"/>
      <c r="H262" s="93"/>
      <c r="I262" s="98"/>
      <c r="J262" s="98"/>
      <c r="K262" s="98"/>
      <c r="L262" s="98"/>
      <c r="M262" s="98"/>
      <c r="N262" s="98"/>
      <c r="O262" s="98"/>
      <c r="P262" s="98"/>
      <c r="Q262" s="98"/>
      <c r="R262" s="98"/>
      <c r="S262" s="98"/>
    </row>
    <row r="263" spans="2:19" ht="50.25" thickBot="1">
      <c r="B263" s="93">
        <v>13</v>
      </c>
      <c r="C263" s="117" t="s">
        <v>226</v>
      </c>
      <c r="D263" s="300" t="s">
        <v>1802</v>
      </c>
      <c r="E263" s="300"/>
      <c r="F263" s="300"/>
      <c r="G263" s="143"/>
      <c r="H263" s="93"/>
      <c r="I263" s="98" t="s">
        <v>1467</v>
      </c>
      <c r="J263" s="98"/>
      <c r="K263" s="98"/>
      <c r="L263" s="98"/>
      <c r="M263" s="98"/>
      <c r="N263" s="98"/>
      <c r="O263" s="98"/>
      <c r="P263" s="98"/>
      <c r="Q263" s="98"/>
      <c r="R263" s="98"/>
      <c r="S263" s="98"/>
    </row>
    <row r="264" spans="2:19" ht="50.25" thickBot="1">
      <c r="B264" s="93">
        <v>14</v>
      </c>
      <c r="C264" s="118" t="s">
        <v>761</v>
      </c>
      <c r="D264" s="300" t="s">
        <v>1802</v>
      </c>
      <c r="E264" s="300"/>
      <c r="F264" s="300"/>
      <c r="G264" s="143"/>
      <c r="H264" s="93"/>
      <c r="I264" s="98" t="s">
        <v>1467</v>
      </c>
      <c r="J264" s="98"/>
      <c r="K264" s="98"/>
      <c r="L264" s="98"/>
      <c r="M264" s="98"/>
      <c r="N264" s="98"/>
      <c r="O264" s="98"/>
      <c r="P264" s="98"/>
      <c r="Q264" s="98"/>
      <c r="R264" s="98"/>
      <c r="S264" s="98"/>
    </row>
    <row r="265" spans="2:19" ht="83.25" thickBot="1">
      <c r="B265" s="93">
        <v>15</v>
      </c>
      <c r="C265" s="118" t="s">
        <v>762</v>
      </c>
      <c r="D265" s="300" t="s">
        <v>1802</v>
      </c>
      <c r="E265" s="300"/>
      <c r="F265" s="300"/>
      <c r="G265" s="143"/>
      <c r="H265" s="93"/>
      <c r="I265" s="98" t="s">
        <v>1467</v>
      </c>
      <c r="J265" s="98"/>
      <c r="K265" s="98"/>
      <c r="L265" s="98"/>
      <c r="M265" s="98"/>
      <c r="N265" s="98"/>
      <c r="O265" s="98"/>
      <c r="P265" s="98"/>
      <c r="Q265" s="98"/>
      <c r="R265" s="98"/>
      <c r="S265" s="98"/>
    </row>
    <row r="266" spans="2:19" ht="66.75" thickBot="1">
      <c r="B266" s="93">
        <v>16</v>
      </c>
      <c r="C266" s="118" t="s">
        <v>763</v>
      </c>
      <c r="D266" s="300" t="s">
        <v>1802</v>
      </c>
      <c r="E266" s="300"/>
      <c r="F266" s="300"/>
      <c r="G266" s="143"/>
      <c r="H266" s="93"/>
      <c r="I266" s="98" t="s">
        <v>1467</v>
      </c>
      <c r="J266" s="98"/>
      <c r="K266" s="98"/>
      <c r="L266" s="98"/>
      <c r="M266" s="98"/>
      <c r="N266" s="98"/>
      <c r="O266" s="98"/>
      <c r="P266" s="98"/>
      <c r="Q266" s="98"/>
      <c r="R266" s="98"/>
      <c r="S266" s="98"/>
    </row>
    <row r="267" spans="2:19" ht="25.5">
      <c r="B267" s="93"/>
      <c r="C267" s="123"/>
      <c r="D267" s="143">
        <f>D262+D249</f>
        <v>16</v>
      </c>
      <c r="E267" s="143"/>
      <c r="F267" s="143"/>
      <c r="G267" s="143"/>
      <c r="H267" s="93"/>
      <c r="I267" s="98"/>
    </row>
    <row r="268" spans="2:19" ht="16.5"/>
    <row r="269" spans="2:19" ht="16.5"/>
    <row r="270" spans="2:19" ht="16.5">
      <c r="B270" s="98"/>
      <c r="C270" s="98" t="s">
        <v>794</v>
      </c>
      <c r="D270" s="93">
        <f>SUM(D271:D274)</f>
        <v>209</v>
      </c>
      <c r="E270" s="93"/>
      <c r="F270" s="93"/>
    </row>
    <row r="271" spans="2:19" ht="16.5">
      <c r="B271" s="98"/>
      <c r="C271" s="98" t="s">
        <v>1456</v>
      </c>
      <c r="D271" s="98">
        <v>117</v>
      </c>
      <c r="E271" s="98"/>
      <c r="F271" s="98"/>
    </row>
    <row r="272" spans="2:19" ht="16.5">
      <c r="B272" s="98"/>
      <c r="C272" s="98" t="s">
        <v>1457</v>
      </c>
      <c r="D272" s="98">
        <v>32</v>
      </c>
      <c r="E272" s="98"/>
      <c r="F272" s="98"/>
    </row>
    <row r="273" spans="2:6" ht="16.5">
      <c r="B273" s="98"/>
      <c r="C273" s="98" t="s">
        <v>1458</v>
      </c>
      <c r="D273" s="98">
        <v>44</v>
      </c>
      <c r="E273" s="98"/>
      <c r="F273" s="98"/>
    </row>
    <row r="274" spans="2:6" ht="16.5">
      <c r="B274" s="98"/>
      <c r="C274" s="98" t="s">
        <v>1481</v>
      </c>
      <c r="D274" s="98">
        <v>16</v>
      </c>
      <c r="E274" s="98"/>
      <c r="F274" s="98"/>
    </row>
    <row r="275" spans="2:6" ht="16.5">
      <c r="C275" s="98"/>
      <c r="D275" s="98"/>
      <c r="E275" s="98"/>
      <c r="F275" s="98"/>
    </row>
    <row r="276" spans="2:6" ht="16.5"/>
    <row r="277" spans="2:6" ht="16.5"/>
    <row r="278" spans="2:6" ht="16.5"/>
    <row r="279" spans="2:6" ht="16.5"/>
    <row r="280" spans="2:6" ht="16.5"/>
    <row r="281" spans="2:6" ht="16.5"/>
    <row r="282" spans="2:6" ht="16.5"/>
    <row r="283" spans="2:6" ht="16.5"/>
    <row r="284" spans="2:6" ht="16.5"/>
    <row r="285" spans="2:6" ht="16.5"/>
    <row r="286" spans="2:6" ht="16.5"/>
    <row r="287" spans="2:6" ht="16.5"/>
    <row r="288" spans="2:6" ht="16.5"/>
    <row r="289" ht="16.5"/>
    <row r="290" ht="16.5"/>
    <row r="291" ht="16.5"/>
    <row r="292" ht="16.5"/>
    <row r="293" ht="16.5"/>
    <row r="294" ht="16.5"/>
    <row r="295" ht="16.5"/>
    <row r="296" ht="16.5"/>
    <row r="297" ht="16.5"/>
    <row r="298" ht="16.5"/>
    <row r="299" ht="16.5"/>
    <row r="300" ht="16.5"/>
    <row r="301" ht="16.5"/>
    <row r="302" ht="16.5"/>
    <row r="303" ht="16.5"/>
    <row r="304" ht="16.5"/>
    <row r="305" ht="16.5"/>
    <row r="306" ht="16.5"/>
    <row r="307" ht="16.5"/>
    <row r="308" ht="16.5"/>
    <row r="309" ht="16.5"/>
    <row r="310" ht="16.5"/>
    <row r="311" ht="16.5"/>
    <row r="312" ht="16.5"/>
    <row r="313" ht="16.5"/>
    <row r="314" ht="16.5"/>
    <row r="315" ht="16.5"/>
    <row r="316" ht="16.5"/>
    <row r="317" ht="16.5"/>
    <row r="318" ht="16.5"/>
    <row r="319" ht="16.5"/>
    <row r="320" ht="16.5"/>
    <row r="321" ht="16.5"/>
    <row r="322" ht="16.5"/>
    <row r="323" ht="16.5"/>
    <row r="324" ht="16.5"/>
    <row r="325" ht="16.5"/>
    <row r="326" ht="16.5"/>
    <row r="327" ht="16.5"/>
    <row r="328" ht="16.5"/>
    <row r="329" ht="16.5"/>
    <row r="330" ht="16.5"/>
    <row r="331" ht="16.5"/>
    <row r="332" ht="16.5"/>
    <row r="333" ht="16.5"/>
    <row r="334" ht="16.5"/>
    <row r="335" ht="16.5"/>
    <row r="336" ht="16.5"/>
    <row r="337" ht="16.5"/>
    <row r="338" ht="16.5"/>
    <row r="339" ht="16.5"/>
    <row r="340" ht="16.5"/>
    <row r="341" ht="16.5"/>
    <row r="342" ht="16.5"/>
    <row r="343" ht="16.5"/>
    <row r="344" ht="16.5"/>
    <row r="345" ht="16.5"/>
    <row r="346" ht="16.5"/>
    <row r="347" ht="16.5"/>
    <row r="348" ht="16.5"/>
    <row r="349" ht="16.5"/>
    <row r="350" ht="16.5"/>
    <row r="351" ht="16.5"/>
    <row r="352" ht="16.5"/>
    <row r="353" ht="16.5"/>
    <row r="354" ht="16.5"/>
    <row r="355" ht="16.5"/>
    <row r="356" ht="16.5"/>
    <row r="357" ht="16.5"/>
    <row r="358" ht="16.5"/>
    <row r="359" ht="16.5"/>
    <row r="360" ht="16.5"/>
    <row r="361" ht="16.5"/>
    <row r="362" ht="16.5"/>
    <row r="363" ht="16.5"/>
    <row r="364" ht="16.5"/>
    <row r="365" ht="16.5"/>
    <row r="366" ht="16.5"/>
    <row r="367" ht="16.5"/>
    <row r="368" ht="16.5"/>
    <row r="369" ht="16.5"/>
    <row r="370" ht="16.5"/>
    <row r="371" ht="16.5"/>
    <row r="372" ht="16.5"/>
    <row r="373" ht="16.5"/>
    <row r="374" ht="16.5"/>
    <row r="375" ht="16.5"/>
    <row r="376" ht="16.5"/>
    <row r="377" ht="16.5"/>
    <row r="378" ht="16.5"/>
    <row r="379" ht="16.5"/>
    <row r="380" ht="16.5"/>
    <row r="381" ht="16.5"/>
    <row r="382" ht="16.5"/>
    <row r="383" ht="16.5"/>
    <row r="384" ht="16.5"/>
    <row r="385" ht="16.5"/>
    <row r="386" ht="16.5"/>
    <row r="387" ht="16.5"/>
    <row r="388" ht="16.5"/>
    <row r="389" ht="16.5"/>
    <row r="390" ht="16.5"/>
    <row r="391" ht="16.5"/>
    <row r="392" ht="16.5"/>
    <row r="393" ht="16.5"/>
    <row r="394" ht="16.5"/>
    <row r="395" ht="16.5"/>
    <row r="396" ht="16.5"/>
    <row r="397" ht="16.5"/>
    <row r="398" ht="16.5"/>
    <row r="399" ht="16.5"/>
    <row r="400" ht="16.5"/>
    <row r="401" ht="16.5"/>
    <row r="402" ht="16.5"/>
    <row r="403" ht="16.5"/>
    <row r="404" ht="16.5"/>
    <row r="405" ht="16.5"/>
    <row r="406" ht="16.5"/>
    <row r="407" ht="16.5"/>
    <row r="408" ht="16.5"/>
    <row r="409" ht="16.5"/>
    <row r="410" ht="16.5"/>
    <row r="411" ht="16.5"/>
    <row r="412" ht="16.5"/>
    <row r="413" ht="16.5"/>
    <row r="414" ht="16.5"/>
    <row r="415" ht="16.5"/>
    <row r="416" ht="16.5"/>
    <row r="417" ht="16.5"/>
    <row r="418" ht="16.5"/>
    <row r="419" ht="16.5"/>
    <row r="420" ht="16.5"/>
    <row r="421" ht="16.5"/>
    <row r="422" ht="16.5"/>
    <row r="423" ht="16.5"/>
    <row r="424" ht="16.5"/>
    <row r="425" ht="16.5"/>
    <row r="426" ht="16.5"/>
    <row r="427" ht="16.5"/>
    <row r="428" ht="16.5"/>
    <row r="429" ht="16.5"/>
    <row r="430" ht="16.5"/>
    <row r="431" ht="16.5"/>
    <row r="432" ht="16.5"/>
    <row r="433" ht="16.5"/>
    <row r="434" ht="16.5"/>
    <row r="435" ht="16.5"/>
    <row r="436" ht="16.5"/>
    <row r="437" ht="16.5"/>
    <row r="438" ht="16.5"/>
  </sheetData>
  <mergeCells count="3">
    <mergeCell ref="C3:H3"/>
    <mergeCell ref="C4:H4"/>
    <mergeCell ref="C5:H5"/>
  </mergeCells>
  <hyperlinks>
    <hyperlink ref="C252" r:id="rId1" display="http://csdl.thutuchanhchinh.vn/tw/Pages/chi-tiet-thu-tuc-hanh-chinh.aspx?ItemID=443685&amp;Keyword=&amp;filter=1&amp;tthcLinhVuc=10953&amp;tthcDonVi=B%E1%BB%99%20T%C6%B0%20ph%C3%A1p"/>
    <hyperlink ref="C255" r:id="rId2" display="http://csdl.thutuchanhchinh.vn/tw/Pages/chi-tiet-thu-tuc-hanh-chinh.aspx?ItemID=443691&amp;Keyword=&amp;filter=1&amp;tthcLinhVuc=10953&amp;tthcDonVi=B%E1%BB%99%20T%C6%B0%20ph%C3%A1p"/>
    <hyperlink ref="C257" r:id="rId3" display="http://csdl.thutuchanhchinh.vn/tw/Pages/chi-tiet-thu-tuc-hanh-chinh.aspx?ItemID=443695&amp;Keyword=&amp;filter=1&amp;tthcLinhVuc=10953&amp;tthcDonVi=B%E1%BB%99%20T%C6%B0%20ph%C3%A1p"/>
    <hyperlink ref="C258" r:id="rId4" display="http://csdl.thutuchanhchinh.vn/tw/Pages/chi-tiet-thu-tuc-hanh-chinh.aspx?ItemID=443697&amp;Keyword=&amp;filter=1&amp;tthcLinhVuc=10953&amp;tthcDonVi=B%E1%BB%99%20T%C6%B0%20ph%C3%A1p"/>
    <hyperlink ref="C259" r:id="rId5" display="http://csdl.thutuchanhchinh.vn/tw/Pages/chi-tiet-thu-tuc-hanh-chinh.aspx?ItemID=443699&amp;Keyword=&amp;filter=1&amp;tthcLinhVuc=10953&amp;tthcDonVi=B%E1%BB%99%20T%C6%B0%20ph%C3%A1p"/>
    <hyperlink ref="C261" r:id="rId6" display="http://csdl.thutuchanhchinh.vn/tw/Pages/chi-tiet-thu-tuc-hanh-chinh.aspx?ItemID=443703&amp;Keyword=&amp;filter=1&amp;tthcLinhVuc=10953&amp;tthcDonVi=B%E1%BB%99%20T%C6%B0%20ph%C3%A1p"/>
  </hyperlinks>
  <pageMargins left="0.7" right="0.7" top="0.75" bottom="0.75" header="0.3" footer="0.3"/>
  <pageSetup paperSize="9" orientation="landscape" horizontalDpi="4294967295" verticalDpi="4294967295"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61"/>
  <sheetViews>
    <sheetView topLeftCell="A29" workbookViewId="0">
      <selection activeCell="C10" sqref="C10:D39"/>
    </sheetView>
  </sheetViews>
  <sheetFormatPr defaultColWidth="9.140625" defaultRowHeight="18" customHeight="1"/>
  <cols>
    <col min="1" max="1" width="1.85546875" style="77" customWidth="1"/>
    <col min="2" max="2" width="7.7109375" style="77" customWidth="1"/>
    <col min="3" max="3" width="71.5703125" style="77" customWidth="1"/>
    <col min="4" max="4" width="24.85546875" style="77" customWidth="1"/>
    <col min="5" max="5" width="10.28515625" style="78" customWidth="1"/>
    <col min="6" max="6" width="14.7109375" style="77" customWidth="1"/>
    <col min="7" max="16384" width="9.140625" style="77"/>
  </cols>
  <sheetData>
    <row r="3" spans="2:17" ht="15.75">
      <c r="C3" s="603" t="s">
        <v>17</v>
      </c>
      <c r="D3" s="603"/>
      <c r="E3" s="603"/>
      <c r="F3" s="603"/>
    </row>
    <row r="4" spans="2:17" ht="15.75">
      <c r="C4" s="603" t="s">
        <v>15</v>
      </c>
      <c r="D4" s="603"/>
      <c r="E4" s="603"/>
      <c r="F4" s="603"/>
    </row>
    <row r="5" spans="2:17" ht="15.75">
      <c r="C5" s="603" t="s">
        <v>16</v>
      </c>
      <c r="D5" s="615"/>
      <c r="E5" s="615"/>
      <c r="F5" s="615"/>
    </row>
    <row r="7" spans="2:17" ht="362.25">
      <c r="B7" s="64" t="s">
        <v>0</v>
      </c>
      <c r="C7" s="64" t="s">
        <v>3</v>
      </c>
      <c r="D7" s="76" t="s">
        <v>103</v>
      </c>
      <c r="E7" s="64" t="s">
        <v>250</v>
      </c>
      <c r="F7" s="64" t="s">
        <v>251</v>
      </c>
      <c r="G7" s="36" t="s">
        <v>348</v>
      </c>
      <c r="H7" s="431" t="s">
        <v>1616</v>
      </c>
      <c r="I7" s="431" t="s">
        <v>1618</v>
      </c>
      <c r="J7" s="431" t="s">
        <v>1617</v>
      </c>
      <c r="K7" s="431" t="s">
        <v>1619</v>
      </c>
      <c r="L7" s="341" t="s">
        <v>1608</v>
      </c>
      <c r="M7" s="435" t="s">
        <v>1628</v>
      </c>
      <c r="N7" s="431" t="s">
        <v>1634</v>
      </c>
      <c r="O7" s="431" t="s">
        <v>1635</v>
      </c>
      <c r="P7" s="431" t="s">
        <v>1637</v>
      </c>
      <c r="Q7" s="438" t="s">
        <v>1636</v>
      </c>
    </row>
    <row r="8" spans="2:17" ht="94.5">
      <c r="B8" s="22"/>
      <c r="C8" s="64" t="s">
        <v>27</v>
      </c>
      <c r="D8" s="22"/>
      <c r="E8" s="64"/>
      <c r="F8" s="22"/>
      <c r="G8" s="61"/>
      <c r="H8" s="61"/>
      <c r="I8" s="61"/>
      <c r="J8" s="61"/>
      <c r="K8" s="61"/>
      <c r="L8" s="438" t="s">
        <v>1614</v>
      </c>
      <c r="M8" s="61"/>
      <c r="N8" s="61"/>
      <c r="O8" s="61"/>
      <c r="P8" s="61"/>
      <c r="Q8" s="61"/>
    </row>
    <row r="9" spans="2:17" s="78" customFormat="1" ht="18.75">
      <c r="B9" s="76" t="s">
        <v>4</v>
      </c>
      <c r="C9" s="313" t="s">
        <v>805</v>
      </c>
      <c r="D9" s="105">
        <f>B20</f>
        <v>11</v>
      </c>
      <c r="E9" s="105"/>
      <c r="F9" s="64"/>
      <c r="G9" s="36"/>
      <c r="H9" s="36"/>
      <c r="I9" s="36"/>
      <c r="J9" s="36"/>
      <c r="K9" s="36"/>
      <c r="L9" s="36"/>
      <c r="M9" s="36"/>
      <c r="N9" s="36"/>
      <c r="O9" s="36"/>
      <c r="P9" s="36"/>
      <c r="Q9" s="36"/>
    </row>
    <row r="10" spans="2:17" ht="33">
      <c r="B10" s="206">
        <v>1</v>
      </c>
      <c r="C10" s="189" t="s">
        <v>795</v>
      </c>
      <c r="D10" s="217" t="s">
        <v>2075</v>
      </c>
      <c r="E10" s="105" t="s">
        <v>72</v>
      </c>
      <c r="F10" s="22"/>
      <c r="G10" s="61"/>
      <c r="H10" s="61"/>
      <c r="I10" s="61"/>
      <c r="J10" s="61"/>
      <c r="K10" s="61"/>
      <c r="L10" s="61"/>
      <c r="M10" s="61"/>
      <c r="N10" s="61"/>
      <c r="O10" s="61"/>
      <c r="P10" s="61"/>
      <c r="Q10" s="61"/>
    </row>
    <row r="11" spans="2:17" ht="16.5" customHeight="1">
      <c r="B11" s="206">
        <v>2</v>
      </c>
      <c r="C11" s="86" t="s">
        <v>796</v>
      </c>
      <c r="D11" s="217" t="s">
        <v>2075</v>
      </c>
      <c r="E11" s="105" t="s">
        <v>72</v>
      </c>
      <c r="F11" s="22"/>
      <c r="G11" s="61"/>
      <c r="H11" s="61"/>
      <c r="I11" s="61"/>
      <c r="J11" s="61"/>
      <c r="K11" s="61"/>
      <c r="L11" s="61"/>
      <c r="M11" s="61"/>
      <c r="N11" s="61"/>
      <c r="O11" s="61"/>
      <c r="P11" s="61"/>
      <c r="Q11" s="61"/>
    </row>
    <row r="12" spans="2:17" ht="33">
      <c r="B12" s="206">
        <v>3</v>
      </c>
      <c r="C12" s="189" t="s">
        <v>797</v>
      </c>
      <c r="D12" s="217" t="s">
        <v>2075</v>
      </c>
      <c r="E12" s="105" t="s">
        <v>72</v>
      </c>
      <c r="F12" s="22"/>
      <c r="G12" s="61"/>
      <c r="H12" s="61"/>
      <c r="I12" s="61"/>
      <c r="J12" s="61"/>
      <c r="K12" s="61"/>
      <c r="L12" s="61"/>
      <c r="M12" s="61"/>
      <c r="N12" s="61"/>
      <c r="O12" s="61"/>
      <c r="P12" s="61"/>
      <c r="Q12" s="61"/>
    </row>
    <row r="13" spans="2:17" ht="16.5" customHeight="1">
      <c r="B13" s="206">
        <v>4</v>
      </c>
      <c r="C13" s="189" t="s">
        <v>798</v>
      </c>
      <c r="D13" s="217" t="s">
        <v>2075</v>
      </c>
      <c r="E13" s="64" t="s">
        <v>72</v>
      </c>
      <c r="F13" s="22"/>
      <c r="G13" s="61"/>
      <c r="H13" s="61"/>
      <c r="I13" s="61"/>
      <c r="J13" s="61"/>
      <c r="K13" s="61"/>
      <c r="L13" s="61"/>
      <c r="M13" s="61"/>
      <c r="N13" s="61"/>
      <c r="O13" s="61"/>
      <c r="P13" s="61"/>
      <c r="Q13" s="61"/>
    </row>
    <row r="14" spans="2:17" ht="39.75" customHeight="1">
      <c r="B14" s="206">
        <v>5</v>
      </c>
      <c r="C14" s="189" t="s">
        <v>799</v>
      </c>
      <c r="D14" s="217" t="s">
        <v>2075</v>
      </c>
      <c r="E14" s="64" t="s">
        <v>72</v>
      </c>
      <c r="F14" s="22"/>
      <c r="G14" s="61"/>
      <c r="H14" s="61"/>
      <c r="I14" s="61"/>
      <c r="J14" s="61"/>
      <c r="K14" s="61"/>
      <c r="L14" s="61"/>
      <c r="M14" s="61"/>
      <c r="N14" s="61"/>
      <c r="O14" s="61"/>
      <c r="P14" s="61"/>
      <c r="Q14" s="61"/>
    </row>
    <row r="15" spans="2:17" ht="33">
      <c r="B15" s="206">
        <v>6</v>
      </c>
      <c r="C15" s="189" t="s">
        <v>800</v>
      </c>
      <c r="D15" s="217" t="s">
        <v>2075</v>
      </c>
      <c r="E15" s="64" t="s">
        <v>72</v>
      </c>
      <c r="F15" s="22"/>
      <c r="G15" s="61"/>
      <c r="H15" s="61"/>
      <c r="I15" s="61"/>
      <c r="J15" s="61"/>
      <c r="K15" s="61"/>
      <c r="L15" s="61"/>
      <c r="M15" s="61"/>
      <c r="N15" s="61"/>
      <c r="O15" s="61"/>
      <c r="P15" s="61"/>
      <c r="Q15" s="61"/>
    </row>
    <row r="16" spans="2:17" ht="33">
      <c r="B16" s="206">
        <v>7</v>
      </c>
      <c r="C16" s="121" t="s">
        <v>801</v>
      </c>
      <c r="D16" s="217" t="s">
        <v>2075</v>
      </c>
      <c r="E16" s="64" t="s">
        <v>72</v>
      </c>
      <c r="F16" s="22"/>
      <c r="G16" s="61"/>
      <c r="H16" s="61"/>
      <c r="I16" s="61"/>
      <c r="J16" s="61"/>
      <c r="K16" s="61"/>
      <c r="L16" s="61"/>
      <c r="M16" s="61"/>
      <c r="N16" s="61"/>
      <c r="O16" s="61"/>
      <c r="P16" s="61"/>
      <c r="Q16" s="61"/>
    </row>
    <row r="17" spans="2:17" ht="16.5" customHeight="1">
      <c r="B17" s="206">
        <v>8</v>
      </c>
      <c r="C17" s="141" t="s">
        <v>802</v>
      </c>
      <c r="D17" s="217" t="s">
        <v>2075</v>
      </c>
      <c r="E17" s="64"/>
      <c r="F17" s="22"/>
      <c r="G17" s="61" t="s">
        <v>72</v>
      </c>
      <c r="H17" s="61"/>
      <c r="I17" s="61"/>
      <c r="J17" s="61"/>
      <c r="K17" s="61"/>
      <c r="L17" s="61"/>
      <c r="M17" s="61"/>
      <c r="N17" s="61"/>
      <c r="O17" s="61"/>
      <c r="P17" s="61"/>
      <c r="Q17" s="61"/>
    </row>
    <row r="18" spans="2:17" ht="33">
      <c r="B18" s="206">
        <v>9</v>
      </c>
      <c r="C18" s="86" t="s">
        <v>803</v>
      </c>
      <c r="D18" s="217" t="s">
        <v>2075</v>
      </c>
      <c r="E18" s="64"/>
      <c r="F18" s="22"/>
      <c r="G18" s="61"/>
      <c r="H18" s="61"/>
      <c r="I18" s="61"/>
      <c r="J18" s="61"/>
      <c r="K18" s="61"/>
      <c r="L18" s="61"/>
      <c r="M18" s="61"/>
      <c r="N18" s="61"/>
      <c r="O18" s="61"/>
      <c r="P18" s="61"/>
      <c r="Q18" s="61"/>
    </row>
    <row r="19" spans="2:17" ht="16.5" customHeight="1">
      <c r="B19" s="206">
        <v>10</v>
      </c>
      <c r="C19" s="189" t="s">
        <v>804</v>
      </c>
      <c r="D19" s="217" t="s">
        <v>2075</v>
      </c>
      <c r="E19" s="64"/>
      <c r="F19" s="22"/>
      <c r="G19" s="61" t="s">
        <v>72</v>
      </c>
      <c r="H19" s="61"/>
      <c r="I19" s="61"/>
      <c r="J19" s="61"/>
      <c r="K19" s="61"/>
      <c r="L19" s="61"/>
      <c r="M19" s="61"/>
      <c r="N19" s="61"/>
      <c r="O19" s="61"/>
      <c r="P19" s="61"/>
      <c r="Q19" s="61"/>
    </row>
    <row r="20" spans="2:17" ht="33">
      <c r="B20" s="206">
        <v>11</v>
      </c>
      <c r="C20" s="86" t="s">
        <v>225</v>
      </c>
      <c r="D20" s="217" t="s">
        <v>2075</v>
      </c>
      <c r="E20" s="64"/>
      <c r="F20" s="22"/>
      <c r="G20" s="61"/>
      <c r="H20" s="61"/>
      <c r="I20" s="61"/>
      <c r="J20" s="61"/>
      <c r="K20" s="61"/>
      <c r="L20" s="61"/>
      <c r="M20" s="61"/>
      <c r="N20" s="61"/>
      <c r="O20" s="61"/>
      <c r="P20" s="61"/>
      <c r="Q20" s="61"/>
    </row>
    <row r="21" spans="2:17" ht="16.5">
      <c r="B21" s="314" t="s">
        <v>5</v>
      </c>
      <c r="C21" s="157" t="s">
        <v>806</v>
      </c>
      <c r="D21" s="217">
        <f>B26</f>
        <v>5</v>
      </c>
      <c r="E21" s="64"/>
      <c r="F21" s="22"/>
      <c r="G21" s="61"/>
      <c r="H21" s="61"/>
      <c r="I21" s="61"/>
      <c r="J21" s="61"/>
      <c r="K21" s="61"/>
      <c r="L21" s="61"/>
      <c r="M21" s="61"/>
      <c r="N21" s="61"/>
      <c r="O21" s="61"/>
      <c r="P21" s="61"/>
      <c r="Q21" s="61"/>
    </row>
    <row r="22" spans="2:17" ht="33">
      <c r="B22" s="206">
        <v>1</v>
      </c>
      <c r="C22" s="189" t="s">
        <v>807</v>
      </c>
      <c r="D22" s="217" t="s">
        <v>2075</v>
      </c>
      <c r="E22" s="64" t="s">
        <v>72</v>
      </c>
      <c r="F22" s="22"/>
      <c r="G22" s="61"/>
      <c r="H22" s="61"/>
      <c r="I22" s="61"/>
      <c r="J22" s="61"/>
      <c r="K22" s="61"/>
      <c r="L22" s="61"/>
      <c r="M22" s="61"/>
      <c r="N22" s="61"/>
      <c r="O22" s="61"/>
      <c r="P22" s="61"/>
      <c r="Q22" s="61"/>
    </row>
    <row r="23" spans="2:17" ht="33">
      <c r="B23" s="206">
        <v>2</v>
      </c>
      <c r="C23" s="189" t="s">
        <v>808</v>
      </c>
      <c r="D23" s="217" t="s">
        <v>2075</v>
      </c>
      <c r="E23" s="64" t="s">
        <v>72</v>
      </c>
      <c r="F23" s="22"/>
      <c r="G23" s="61"/>
      <c r="H23" s="61"/>
      <c r="I23" s="61"/>
      <c r="J23" s="61"/>
      <c r="K23" s="61"/>
      <c r="L23" s="61"/>
      <c r="M23" s="61"/>
      <c r="N23" s="61"/>
      <c r="O23" s="61"/>
      <c r="P23" s="61"/>
      <c r="Q23" s="61"/>
    </row>
    <row r="24" spans="2:17" ht="33">
      <c r="B24" s="206">
        <v>3</v>
      </c>
      <c r="C24" s="189" t="s">
        <v>809</v>
      </c>
      <c r="D24" s="217" t="s">
        <v>2075</v>
      </c>
      <c r="E24" s="64" t="s">
        <v>72</v>
      </c>
      <c r="F24" s="22"/>
      <c r="G24" s="61"/>
      <c r="H24" s="61"/>
      <c r="I24" s="61"/>
      <c r="J24" s="61"/>
      <c r="K24" s="61"/>
      <c r="L24" s="61"/>
      <c r="M24" s="61"/>
      <c r="N24" s="61"/>
      <c r="O24" s="61"/>
      <c r="P24" s="61"/>
      <c r="Q24" s="61"/>
    </row>
    <row r="25" spans="2:17" ht="16.5" customHeight="1">
      <c r="B25" s="206">
        <v>4</v>
      </c>
      <c r="C25" s="86" t="s">
        <v>810</v>
      </c>
      <c r="D25" s="217" t="s">
        <v>2075</v>
      </c>
      <c r="E25" s="64" t="s">
        <v>72</v>
      </c>
      <c r="F25" s="22"/>
      <c r="G25" s="61"/>
      <c r="H25" s="61"/>
      <c r="I25" s="61"/>
      <c r="J25" s="61"/>
      <c r="K25" s="61"/>
      <c r="L25" s="61"/>
      <c r="M25" s="61"/>
      <c r="N25" s="61"/>
      <c r="O25" s="61"/>
      <c r="P25" s="61"/>
      <c r="Q25" s="61"/>
    </row>
    <row r="26" spans="2:17" ht="33">
      <c r="B26" s="206">
        <v>5</v>
      </c>
      <c r="C26" s="189" t="s">
        <v>811</v>
      </c>
      <c r="D26" s="217" t="s">
        <v>2075</v>
      </c>
      <c r="E26" s="64" t="s">
        <v>72</v>
      </c>
      <c r="F26" s="22"/>
      <c r="G26" s="61"/>
      <c r="H26" s="61"/>
      <c r="I26" s="61"/>
      <c r="J26" s="61"/>
      <c r="K26" s="61"/>
      <c r="L26" s="61"/>
      <c r="M26" s="61"/>
      <c r="N26" s="61"/>
      <c r="O26" s="61"/>
      <c r="P26" s="61"/>
      <c r="Q26" s="61"/>
    </row>
    <row r="27" spans="2:17" ht="16.5">
      <c r="B27" s="314" t="s">
        <v>7</v>
      </c>
      <c r="C27" s="157" t="s">
        <v>812</v>
      </c>
      <c r="D27" s="217">
        <f>B39</f>
        <v>12</v>
      </c>
      <c r="E27" s="64"/>
      <c r="F27" s="22"/>
      <c r="G27" s="61"/>
      <c r="H27" s="61"/>
      <c r="I27" s="61"/>
      <c r="J27" s="61"/>
      <c r="K27" s="61"/>
      <c r="L27" s="61"/>
      <c r="M27" s="61"/>
      <c r="N27" s="61"/>
      <c r="O27" s="61"/>
      <c r="P27" s="61"/>
      <c r="Q27" s="61"/>
    </row>
    <row r="28" spans="2:17" ht="37.5" customHeight="1">
      <c r="B28" s="206">
        <v>1</v>
      </c>
      <c r="C28" s="86" t="s">
        <v>169</v>
      </c>
      <c r="D28" s="217" t="s">
        <v>2075</v>
      </c>
      <c r="E28" s="64"/>
      <c r="F28" s="22"/>
      <c r="G28" s="61" t="s">
        <v>72</v>
      </c>
      <c r="H28" s="61"/>
      <c r="I28" s="61"/>
      <c r="J28" s="61"/>
      <c r="K28" s="61"/>
      <c r="L28" s="61"/>
      <c r="M28" s="61"/>
      <c r="N28" s="61"/>
      <c r="O28" s="61"/>
      <c r="P28" s="61"/>
      <c r="Q28" s="61"/>
    </row>
    <row r="29" spans="2:17" ht="16.5" customHeight="1">
      <c r="B29" s="206">
        <v>2</v>
      </c>
      <c r="C29" s="189" t="s">
        <v>813</v>
      </c>
      <c r="D29" s="217" t="s">
        <v>2075</v>
      </c>
      <c r="E29" s="64"/>
      <c r="F29" s="22"/>
      <c r="G29" s="61" t="s">
        <v>72</v>
      </c>
      <c r="H29" s="61"/>
      <c r="I29" s="61"/>
      <c r="J29" s="61"/>
      <c r="K29" s="61"/>
      <c r="L29" s="61"/>
      <c r="M29" s="61"/>
      <c r="N29" s="61"/>
      <c r="O29" s="61"/>
      <c r="P29" s="61"/>
      <c r="Q29" s="61"/>
    </row>
    <row r="30" spans="2:17" ht="33">
      <c r="B30" s="206">
        <v>3</v>
      </c>
      <c r="C30" s="86" t="s">
        <v>814</v>
      </c>
      <c r="D30" s="217" t="s">
        <v>2075</v>
      </c>
      <c r="E30" s="64"/>
      <c r="F30" s="22"/>
      <c r="G30" s="61" t="s">
        <v>72</v>
      </c>
      <c r="H30" s="61"/>
      <c r="I30" s="61"/>
      <c r="J30" s="61"/>
      <c r="K30" s="61"/>
      <c r="L30" s="61"/>
      <c r="M30" s="61"/>
      <c r="N30" s="61"/>
      <c r="O30" s="61"/>
      <c r="P30" s="61"/>
      <c r="Q30" s="61"/>
    </row>
    <row r="31" spans="2:17" ht="42" customHeight="1">
      <c r="B31" s="206">
        <v>4</v>
      </c>
      <c r="C31" s="133" t="s">
        <v>815</v>
      </c>
      <c r="D31" s="217" t="s">
        <v>2075</v>
      </c>
      <c r="E31" s="64"/>
      <c r="F31" s="64"/>
      <c r="G31" s="61" t="s">
        <v>72</v>
      </c>
      <c r="H31" s="61"/>
      <c r="I31" s="61"/>
      <c r="J31" s="61"/>
      <c r="K31" s="61"/>
      <c r="L31" s="61"/>
      <c r="M31" s="61"/>
      <c r="N31" s="61"/>
      <c r="O31" s="61"/>
      <c r="P31" s="61"/>
      <c r="Q31" s="61"/>
    </row>
    <row r="32" spans="2:17" ht="51.75" customHeight="1">
      <c r="B32" s="206">
        <v>5</v>
      </c>
      <c r="C32" s="133" t="s">
        <v>816</v>
      </c>
      <c r="D32" s="217" t="s">
        <v>2075</v>
      </c>
      <c r="E32" s="64"/>
      <c r="F32" s="22"/>
      <c r="G32" s="61" t="s">
        <v>72</v>
      </c>
      <c r="H32" s="61"/>
      <c r="I32" s="61"/>
      <c r="J32" s="61"/>
      <c r="K32" s="61"/>
      <c r="L32" s="61"/>
      <c r="M32" s="61"/>
      <c r="N32" s="61"/>
      <c r="O32" s="61"/>
      <c r="P32" s="61"/>
      <c r="Q32" s="61"/>
    </row>
    <row r="33" spans="2:17" ht="32.25" customHeight="1">
      <c r="B33" s="206">
        <v>6</v>
      </c>
      <c r="C33" s="133" t="s">
        <v>817</v>
      </c>
      <c r="D33" s="217" t="s">
        <v>2075</v>
      </c>
      <c r="E33" s="64"/>
      <c r="F33" s="22"/>
      <c r="G33" s="61" t="s">
        <v>72</v>
      </c>
      <c r="H33" s="61"/>
      <c r="I33" s="61"/>
      <c r="J33" s="61"/>
      <c r="K33" s="61"/>
      <c r="L33" s="61"/>
      <c r="M33" s="61"/>
      <c r="N33" s="61"/>
      <c r="O33" s="61"/>
      <c r="P33" s="61"/>
      <c r="Q33" s="61"/>
    </row>
    <row r="34" spans="2:17" ht="49.5">
      <c r="B34" s="206">
        <v>7</v>
      </c>
      <c r="C34" s="141" t="s">
        <v>818</v>
      </c>
      <c r="D34" s="217" t="s">
        <v>2075</v>
      </c>
      <c r="E34" s="64"/>
      <c r="F34" s="22"/>
      <c r="G34" s="61" t="s">
        <v>72</v>
      </c>
      <c r="H34" s="61"/>
      <c r="I34" s="61"/>
      <c r="J34" s="61"/>
      <c r="K34" s="61"/>
      <c r="L34" s="61"/>
      <c r="M34" s="61"/>
      <c r="N34" s="61"/>
      <c r="O34" s="61"/>
      <c r="P34" s="61"/>
      <c r="Q34" s="61"/>
    </row>
    <row r="35" spans="2:17" ht="66">
      <c r="B35" s="206">
        <v>8</v>
      </c>
      <c r="C35" s="141" t="s">
        <v>819</v>
      </c>
      <c r="D35" s="217" t="s">
        <v>2075</v>
      </c>
      <c r="E35" s="64"/>
      <c r="F35" s="22"/>
      <c r="G35" s="61" t="s">
        <v>72</v>
      </c>
      <c r="H35" s="61"/>
      <c r="I35" s="61"/>
      <c r="J35" s="61"/>
      <c r="K35" s="61"/>
      <c r="L35" s="61"/>
      <c r="M35" s="61"/>
      <c r="N35" s="61"/>
      <c r="O35" s="61"/>
      <c r="P35" s="61"/>
      <c r="Q35" s="61"/>
    </row>
    <row r="36" spans="2:17" ht="66">
      <c r="B36" s="206">
        <v>9</v>
      </c>
      <c r="C36" s="189" t="s">
        <v>820</v>
      </c>
      <c r="D36" s="217" t="s">
        <v>2075</v>
      </c>
      <c r="E36" s="64"/>
      <c r="F36" s="22"/>
      <c r="G36" s="61" t="s">
        <v>72</v>
      </c>
      <c r="H36" s="61"/>
      <c r="I36" s="61"/>
      <c r="J36" s="61"/>
      <c r="K36" s="61"/>
      <c r="L36" s="61"/>
      <c r="M36" s="61"/>
      <c r="N36" s="61"/>
      <c r="O36" s="61"/>
      <c r="P36" s="61"/>
      <c r="Q36" s="61"/>
    </row>
    <row r="37" spans="2:17" ht="99">
      <c r="B37" s="206">
        <v>10</v>
      </c>
      <c r="C37" s="189" t="s">
        <v>821</v>
      </c>
      <c r="D37" s="217" t="s">
        <v>2075</v>
      </c>
      <c r="E37" s="64"/>
      <c r="F37" s="22"/>
      <c r="G37" s="61" t="s">
        <v>72</v>
      </c>
      <c r="H37" s="61"/>
      <c r="I37" s="61"/>
      <c r="J37" s="61"/>
      <c r="K37" s="61"/>
      <c r="L37" s="61"/>
      <c r="M37" s="61"/>
      <c r="N37" s="61"/>
      <c r="O37" s="61"/>
      <c r="P37" s="61"/>
      <c r="Q37" s="61"/>
    </row>
    <row r="38" spans="2:17" ht="33">
      <c r="B38" s="206">
        <v>11</v>
      </c>
      <c r="C38" s="189" t="s">
        <v>822</v>
      </c>
      <c r="D38" s="217" t="s">
        <v>2075</v>
      </c>
      <c r="E38" s="64"/>
      <c r="F38" s="22"/>
      <c r="G38" s="61" t="s">
        <v>72</v>
      </c>
      <c r="H38" s="61"/>
      <c r="I38" s="61"/>
      <c r="J38" s="61"/>
      <c r="K38" s="61"/>
      <c r="L38" s="61"/>
      <c r="M38" s="61"/>
      <c r="N38" s="61"/>
      <c r="O38" s="61"/>
      <c r="P38" s="61"/>
      <c r="Q38" s="61"/>
    </row>
    <row r="39" spans="2:17" ht="33">
      <c r="B39" s="206">
        <v>12</v>
      </c>
      <c r="C39" s="189" t="s">
        <v>823</v>
      </c>
      <c r="D39" s="217" t="s">
        <v>2075</v>
      </c>
      <c r="E39" s="64"/>
      <c r="F39" s="22"/>
      <c r="G39" s="61" t="s">
        <v>72</v>
      </c>
      <c r="H39" s="61"/>
      <c r="I39" s="61"/>
      <c r="J39" s="61"/>
      <c r="K39" s="61"/>
      <c r="L39" s="61"/>
      <c r="M39" s="61"/>
      <c r="N39" s="61"/>
      <c r="O39" s="61"/>
      <c r="P39" s="61"/>
      <c r="Q39" s="61"/>
    </row>
    <row r="40" spans="2:17" s="78" customFormat="1" ht="16.5">
      <c r="B40" s="64"/>
      <c r="C40" s="64" t="s">
        <v>11</v>
      </c>
      <c r="D40" s="64"/>
      <c r="E40" s="64"/>
      <c r="F40" s="64"/>
    </row>
    <row r="41" spans="2:17" s="78" customFormat="1" ht="15.75">
      <c r="B41" s="77"/>
      <c r="C41" s="77"/>
      <c r="D41" s="77"/>
      <c r="F41" s="77"/>
    </row>
    <row r="42" spans="2:17" ht="15.75"/>
    <row r="43" spans="2:17" ht="15.75">
      <c r="C43" s="77" t="s">
        <v>99</v>
      </c>
      <c r="D43" s="77">
        <f>D27+D21+D9</f>
        <v>28</v>
      </c>
    </row>
    <row r="44" spans="2:17" ht="15.75"/>
    <row r="45" spans="2:17" ht="15.75"/>
    <row r="46" spans="2:17" ht="15.75"/>
    <row r="47" spans="2:17" s="78" customFormat="1" ht="15.75">
      <c r="B47" s="77"/>
      <c r="C47" s="77"/>
      <c r="D47" s="77"/>
      <c r="F47" s="77"/>
    </row>
    <row r="48" spans="2:17" ht="15.75"/>
    <row r="49" spans="2:6" ht="15.75"/>
    <row r="50" spans="2:6" ht="15.75"/>
    <row r="51" spans="2:6" ht="15.75"/>
    <row r="52" spans="2:6" s="79" customFormat="1" ht="25.5">
      <c r="B52" s="77"/>
      <c r="C52" s="77"/>
      <c r="D52" s="77"/>
      <c r="E52" s="78"/>
      <c r="F52" s="77"/>
    </row>
    <row r="53" spans="2:6" ht="15.75"/>
    <row r="54" spans="2:6" ht="15.75"/>
    <row r="55" spans="2:6" ht="15.75"/>
    <row r="56" spans="2:6" ht="15.75"/>
    <row r="57" spans="2:6" ht="15.75"/>
    <row r="58" spans="2:6" ht="15.75"/>
    <row r="59" spans="2:6" ht="15.75"/>
    <row r="60" spans="2:6" ht="15.75"/>
    <row r="61" spans="2:6" ht="15.75"/>
    <row r="62" spans="2:6" ht="15.75"/>
    <row r="63" spans="2:6" ht="15.75"/>
    <row r="64" spans="2:6" ht="15.75"/>
    <row r="65" ht="15.75"/>
    <row r="66" ht="15.75"/>
    <row r="67" ht="15.75"/>
    <row r="68" ht="15.75"/>
    <row r="69" ht="15.75"/>
    <row r="70" ht="15.75"/>
    <row r="71" ht="15.75"/>
    <row r="72" ht="15.75"/>
    <row r="73" ht="15.75"/>
    <row r="74" ht="15.75"/>
    <row r="75" ht="15.75"/>
    <row r="76" ht="15.75"/>
    <row r="77" ht="15.75"/>
    <row r="78" ht="15.75"/>
    <row r="79" ht="15.75"/>
    <row r="80" ht="15.75"/>
    <row r="81" ht="15.75"/>
    <row r="82" ht="15.75"/>
    <row r="83" ht="15.75"/>
    <row r="84" ht="15.75"/>
    <row r="85" ht="15.75"/>
    <row r="86" ht="15.75"/>
    <row r="87" ht="15.75"/>
    <row r="88" ht="15.75"/>
    <row r="89" ht="15.75"/>
    <row r="90" ht="15.75"/>
    <row r="91" ht="15.75"/>
    <row r="92" ht="15.75"/>
    <row r="93" ht="15.75"/>
    <row r="94" ht="15.75"/>
    <row r="95" ht="15.75"/>
    <row r="96" ht="15.75"/>
    <row r="97" ht="15.75"/>
    <row r="98" ht="15.75"/>
    <row r="99" ht="15.75"/>
    <row r="100" ht="15.75"/>
    <row r="101" ht="15.75"/>
    <row r="102" ht="15.75"/>
    <row r="103" ht="15.75"/>
    <row r="104" ht="15.75"/>
    <row r="105" ht="15.75"/>
    <row r="106" ht="15.75"/>
    <row r="107" ht="15.75"/>
    <row r="108" ht="15.75"/>
    <row r="109" ht="15.75"/>
    <row r="110" ht="15.75"/>
    <row r="111" ht="15.75"/>
    <row r="112" ht="15.75"/>
    <row r="113" ht="15.75"/>
    <row r="114" ht="15.75"/>
    <row r="115" ht="15.75"/>
    <row r="116" ht="15.75"/>
    <row r="117" ht="15.75"/>
    <row r="118" ht="15.75"/>
    <row r="119" ht="15.75"/>
    <row r="120" ht="15.75"/>
    <row r="121" ht="15.75"/>
    <row r="122" ht="15.75"/>
    <row r="123" ht="15.75"/>
    <row r="124" ht="15.75"/>
    <row r="125" ht="15.75"/>
    <row r="126" ht="15.75"/>
    <row r="127" ht="15.75"/>
    <row r="128" ht="15.75"/>
    <row r="129" ht="15.75"/>
    <row r="130" ht="15.75"/>
    <row r="131" ht="15.75"/>
    <row r="132" ht="15.75"/>
    <row r="133" ht="15.75"/>
    <row r="134" ht="15.75"/>
    <row r="135" ht="15.75"/>
    <row r="136" ht="15.75"/>
    <row r="137" ht="15.75"/>
    <row r="138" ht="15.75"/>
    <row r="139" ht="15.75"/>
    <row r="140" ht="15.75"/>
    <row r="141" ht="15.75"/>
    <row r="142" ht="15.75"/>
    <row r="143" ht="15.75"/>
    <row r="144" ht="15.75"/>
    <row r="145" ht="15.75"/>
    <row r="146" ht="15.75"/>
    <row r="147" ht="15.75"/>
    <row r="148" ht="15.75"/>
    <row r="149" ht="15.75"/>
    <row r="150" ht="15.75"/>
    <row r="151" ht="15.75"/>
    <row r="152" ht="15.75"/>
    <row r="153" ht="15.75"/>
    <row r="154" ht="15.75"/>
    <row r="155" ht="15.75"/>
    <row r="156" ht="15.75"/>
    <row r="157" ht="15.75"/>
    <row r="158" ht="15.75"/>
    <row r="159" ht="15.75"/>
    <row r="160" ht="15.75"/>
    <row r="161" ht="15.75"/>
    <row r="162" ht="15.75"/>
    <row r="163" ht="15.75"/>
    <row r="164" ht="15.75"/>
    <row r="165" ht="15.75"/>
    <row r="166" ht="15.75"/>
    <row r="167" ht="15.75"/>
    <row r="168" ht="15.75"/>
    <row r="169" ht="15.75"/>
    <row r="170" ht="15.75"/>
    <row r="171" ht="15.75"/>
    <row r="172" ht="15.75"/>
    <row r="173" ht="15.75"/>
    <row r="174" ht="15.75"/>
    <row r="175" ht="15.75"/>
    <row r="176"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row r="254" ht="15.75"/>
    <row r="255" ht="15.75"/>
    <row r="256" ht="15.75"/>
    <row r="257" ht="15.75"/>
    <row r="258" ht="15.75"/>
    <row r="259" ht="15.75"/>
    <row r="260" ht="15.75"/>
    <row r="261" ht="15.75"/>
  </sheetData>
  <mergeCells count="3">
    <mergeCell ref="C3:F3"/>
    <mergeCell ref="C4:F4"/>
    <mergeCell ref="C5:F5"/>
  </mergeCells>
  <pageMargins left="0.7" right="0.7" top="0.75" bottom="0.75" header="0.3" footer="0.3"/>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243"/>
  <sheetViews>
    <sheetView topLeftCell="A35" zoomScale="115" zoomScaleNormal="115" workbookViewId="0">
      <selection activeCell="C49" sqref="C49:D49"/>
    </sheetView>
  </sheetViews>
  <sheetFormatPr defaultColWidth="9.140625" defaultRowHeight="18" customHeight="1"/>
  <cols>
    <col min="1" max="1" width="1.85546875" style="2" customWidth="1"/>
    <col min="2" max="2" width="7.7109375" style="2" customWidth="1"/>
    <col min="3" max="3" width="71.5703125" style="2" customWidth="1"/>
    <col min="4" max="4" width="24.85546875" style="2" customWidth="1"/>
    <col min="5" max="5" width="10.28515625" style="112" customWidth="1"/>
    <col min="6" max="6" width="14.7109375" style="113" customWidth="1"/>
    <col min="7" max="16384" width="9.140625" style="2"/>
  </cols>
  <sheetData>
    <row r="3" spans="2:17" ht="15.75">
      <c r="C3" s="610" t="s">
        <v>17</v>
      </c>
      <c r="D3" s="610"/>
      <c r="E3" s="610"/>
      <c r="F3" s="610"/>
    </row>
    <row r="4" spans="2:17" ht="15.75">
      <c r="C4" s="610" t="s">
        <v>15</v>
      </c>
      <c r="D4" s="610"/>
      <c r="E4" s="610"/>
      <c r="F4" s="610"/>
    </row>
    <row r="5" spans="2:17" ht="15.75">
      <c r="C5" s="610" t="s">
        <v>16</v>
      </c>
      <c r="D5" s="616"/>
      <c r="E5" s="616"/>
      <c r="F5" s="616"/>
    </row>
    <row r="7" spans="2:17" ht="362.25">
      <c r="B7" s="59" t="s">
        <v>0</v>
      </c>
      <c r="C7" s="59" t="s">
        <v>3</v>
      </c>
      <c r="D7" s="196" t="s">
        <v>245</v>
      </c>
      <c r="E7" s="59" t="s">
        <v>250</v>
      </c>
      <c r="F7" s="59" t="s">
        <v>251</v>
      </c>
      <c r="G7" s="1" t="s">
        <v>348</v>
      </c>
      <c r="H7" s="431" t="s">
        <v>1616</v>
      </c>
      <c r="I7" s="431" t="s">
        <v>1618</v>
      </c>
      <c r="J7" s="431" t="s">
        <v>1617</v>
      </c>
      <c r="K7" s="431" t="s">
        <v>1619</v>
      </c>
      <c r="L7" s="341" t="s">
        <v>1608</v>
      </c>
      <c r="M7" s="435" t="s">
        <v>1628</v>
      </c>
      <c r="N7" s="431" t="s">
        <v>1634</v>
      </c>
      <c r="O7" s="431" t="s">
        <v>1635</v>
      </c>
      <c r="P7" s="431" t="s">
        <v>1640</v>
      </c>
      <c r="Q7" s="438" t="s">
        <v>1636</v>
      </c>
    </row>
    <row r="8" spans="2:17" ht="15.75">
      <c r="B8" s="88"/>
      <c r="C8" s="59" t="s">
        <v>26</v>
      </c>
      <c r="D8" s="88"/>
      <c r="E8" s="59"/>
      <c r="F8" s="88"/>
      <c r="G8" s="3"/>
      <c r="H8" s="3"/>
      <c r="I8" s="3"/>
      <c r="J8" s="3"/>
      <c r="K8" s="3"/>
      <c r="L8" s="3"/>
      <c r="M8" s="3"/>
      <c r="N8" s="3"/>
      <c r="O8" s="3"/>
      <c r="P8" s="3"/>
      <c r="Q8" s="3"/>
    </row>
    <row r="9" spans="2:17" s="5" customFormat="1" ht="15.75">
      <c r="B9" s="196" t="s">
        <v>4</v>
      </c>
      <c r="C9" s="538" t="s">
        <v>244</v>
      </c>
      <c r="D9" s="196">
        <f>B16</f>
        <v>7</v>
      </c>
      <c r="E9" s="59"/>
      <c r="F9" s="59"/>
      <c r="G9" s="1"/>
      <c r="H9" s="1"/>
      <c r="I9" s="1"/>
      <c r="J9" s="1"/>
      <c r="K9" s="1"/>
      <c r="L9" s="1"/>
      <c r="M9" s="1"/>
      <c r="N9" s="1"/>
      <c r="O9" s="1"/>
      <c r="P9" s="1"/>
      <c r="Q9" s="1"/>
    </row>
    <row r="10" spans="2:17" s="5" customFormat="1" ht="31.5">
      <c r="B10" s="342">
        <v>1</v>
      </c>
      <c r="C10" s="189" t="s">
        <v>2043</v>
      </c>
      <c r="D10" s="537" t="s">
        <v>2048</v>
      </c>
      <c r="E10" s="59"/>
      <c r="F10" s="59" t="s">
        <v>72</v>
      </c>
      <c r="G10" s="1"/>
      <c r="H10" s="1"/>
      <c r="I10" s="1"/>
      <c r="J10" s="1"/>
      <c r="K10" s="1"/>
      <c r="L10" s="1"/>
      <c r="M10" s="1"/>
      <c r="N10" s="1"/>
      <c r="O10" s="1"/>
      <c r="P10" s="1"/>
      <c r="Q10" s="1"/>
    </row>
    <row r="11" spans="2:17" s="5" customFormat="1" ht="31.5">
      <c r="B11" s="342">
        <v>2</v>
      </c>
      <c r="C11" s="189" t="s">
        <v>2044</v>
      </c>
      <c r="D11" s="537" t="s">
        <v>2048</v>
      </c>
      <c r="E11" s="59"/>
      <c r="F11" s="59" t="s">
        <v>72</v>
      </c>
      <c r="G11" s="1"/>
      <c r="H11" s="1"/>
      <c r="I11" s="1"/>
      <c r="J11" s="1"/>
      <c r="K11" s="1"/>
      <c r="L11" s="1"/>
      <c r="M11" s="1"/>
      <c r="N11" s="1"/>
      <c r="O11" s="1"/>
      <c r="P11" s="1"/>
      <c r="Q11" s="1"/>
    </row>
    <row r="12" spans="2:17" s="5" customFormat="1" ht="31.5">
      <c r="B12" s="342">
        <v>3</v>
      </c>
      <c r="C12" s="189" t="s">
        <v>2045</v>
      </c>
      <c r="D12" s="537" t="s">
        <v>2048</v>
      </c>
      <c r="E12" s="59"/>
      <c r="F12" s="59" t="s">
        <v>72</v>
      </c>
      <c r="G12" s="1"/>
      <c r="H12" s="1"/>
      <c r="I12" s="1"/>
      <c r="J12" s="1"/>
      <c r="K12" s="1"/>
      <c r="L12" s="1"/>
      <c r="M12" s="1"/>
      <c r="N12" s="1"/>
      <c r="O12" s="1"/>
      <c r="P12" s="1"/>
      <c r="Q12" s="1"/>
    </row>
    <row r="13" spans="2:17" s="5" customFormat="1" ht="31.5">
      <c r="B13" s="342">
        <v>4</v>
      </c>
      <c r="C13" s="189" t="s">
        <v>2046</v>
      </c>
      <c r="D13" s="537" t="s">
        <v>2048</v>
      </c>
      <c r="E13" s="59"/>
      <c r="F13" s="59"/>
      <c r="G13" s="1"/>
      <c r="H13" s="1"/>
      <c r="I13" s="1"/>
      <c r="J13" s="1"/>
      <c r="K13" s="1"/>
      <c r="L13" s="1"/>
      <c r="M13" s="1"/>
      <c r="N13" s="1"/>
      <c r="O13" s="1"/>
      <c r="P13" s="1"/>
      <c r="Q13" s="1"/>
    </row>
    <row r="14" spans="2:17" s="5" customFormat="1" ht="33">
      <c r="B14" s="342">
        <v>5</v>
      </c>
      <c r="C14" s="189" t="s">
        <v>2047</v>
      </c>
      <c r="D14" s="537" t="s">
        <v>2048</v>
      </c>
      <c r="E14" s="59"/>
      <c r="F14" s="59"/>
      <c r="G14" s="1"/>
      <c r="H14" s="1"/>
      <c r="I14" s="1"/>
      <c r="J14" s="1"/>
      <c r="K14" s="1"/>
      <c r="L14" s="1"/>
      <c r="M14" s="1"/>
      <c r="N14" s="1"/>
      <c r="O14" s="1"/>
      <c r="P14" s="1"/>
      <c r="Q14" s="1"/>
    </row>
    <row r="15" spans="2:17" s="5" customFormat="1" ht="31.5">
      <c r="B15" s="342">
        <v>6</v>
      </c>
      <c r="C15" s="189" t="s">
        <v>1163</v>
      </c>
      <c r="D15" s="537" t="s">
        <v>2048</v>
      </c>
      <c r="E15" s="59"/>
      <c r="F15" s="59"/>
      <c r="G15" s="1"/>
      <c r="H15" s="1"/>
      <c r="I15" s="1"/>
      <c r="J15" s="1"/>
      <c r="K15" s="1"/>
      <c r="L15" s="1"/>
      <c r="M15" s="1"/>
      <c r="N15" s="1"/>
      <c r="O15" s="1"/>
      <c r="P15" s="1"/>
      <c r="Q15" s="1"/>
    </row>
    <row r="16" spans="2:17" s="5" customFormat="1" ht="36.75" customHeight="1">
      <c r="B16" s="342">
        <v>7</v>
      </c>
      <c r="C16" s="86" t="s">
        <v>1164</v>
      </c>
      <c r="D16" s="537" t="s">
        <v>2048</v>
      </c>
      <c r="E16" s="59"/>
      <c r="F16" s="59" t="s">
        <v>72</v>
      </c>
      <c r="G16" s="1"/>
      <c r="H16" s="1"/>
      <c r="I16" s="1"/>
      <c r="J16" s="1"/>
      <c r="K16" s="1"/>
      <c r="L16" s="1"/>
      <c r="M16" s="1"/>
      <c r="N16" s="1"/>
      <c r="O16" s="1"/>
      <c r="P16" s="1"/>
      <c r="Q16" s="1"/>
    </row>
    <row r="17" spans="2:26" ht="16.5" customHeight="1">
      <c r="B17" s="196" t="s">
        <v>5</v>
      </c>
      <c r="C17" s="345" t="s">
        <v>136</v>
      </c>
      <c r="D17" s="196">
        <f>B29</f>
        <v>12</v>
      </c>
      <c r="E17" s="59"/>
      <c r="F17" s="88"/>
      <c r="G17" s="3"/>
      <c r="H17" s="3"/>
      <c r="I17" s="3"/>
      <c r="J17" s="3"/>
      <c r="K17" s="3"/>
      <c r="L17" s="3"/>
      <c r="M17" s="3"/>
      <c r="N17" s="3"/>
      <c r="O17" s="3"/>
      <c r="P17" s="3"/>
      <c r="Q17" s="3"/>
    </row>
    <row r="18" spans="2:26" s="1" customFormat="1" ht="31.5">
      <c r="B18" s="342">
        <v>1</v>
      </c>
      <c r="C18" s="141" t="s">
        <v>1173</v>
      </c>
      <c r="D18" s="197" t="s">
        <v>1187</v>
      </c>
      <c r="E18" s="59"/>
      <c r="F18" s="196"/>
      <c r="G18" s="1" t="s">
        <v>72</v>
      </c>
      <c r="R18" s="5"/>
      <c r="S18" s="5"/>
      <c r="T18" s="5"/>
      <c r="U18" s="5"/>
      <c r="V18" s="5"/>
      <c r="W18" s="5"/>
      <c r="X18" s="5"/>
      <c r="Y18" s="5"/>
      <c r="Z18" s="5"/>
    </row>
    <row r="19" spans="2:26" s="1" customFormat="1" ht="33">
      <c r="B19" s="342">
        <v>2</v>
      </c>
      <c r="C19" s="189" t="s">
        <v>1174</v>
      </c>
      <c r="D19" s="197" t="s">
        <v>1187</v>
      </c>
      <c r="E19" s="59"/>
      <c r="F19" s="196"/>
      <c r="G19" s="1" t="s">
        <v>72</v>
      </c>
      <c r="R19" s="5"/>
      <c r="S19" s="5"/>
      <c r="T19" s="5"/>
      <c r="U19" s="5"/>
      <c r="V19" s="5"/>
      <c r="W19" s="5"/>
      <c r="X19" s="5"/>
      <c r="Y19" s="5"/>
      <c r="Z19" s="5"/>
    </row>
    <row r="20" spans="2:26" s="1" customFormat="1" ht="31.5">
      <c r="B20" s="342">
        <v>3</v>
      </c>
      <c r="C20" s="189" t="s">
        <v>1175</v>
      </c>
      <c r="D20" s="197" t="s">
        <v>1187</v>
      </c>
      <c r="E20" s="59" t="s">
        <v>72</v>
      </c>
      <c r="F20" s="196"/>
      <c r="R20" s="5"/>
      <c r="S20" s="5"/>
      <c r="T20" s="5"/>
      <c r="U20" s="5"/>
      <c r="V20" s="5"/>
      <c r="W20" s="5"/>
      <c r="X20" s="5"/>
      <c r="Y20" s="5"/>
      <c r="Z20" s="5"/>
    </row>
    <row r="21" spans="2:26" s="1" customFormat="1" ht="31.5">
      <c r="B21" s="342">
        <v>4</v>
      </c>
      <c r="C21" s="189" t="s">
        <v>1176</v>
      </c>
      <c r="D21" s="197" t="s">
        <v>1187</v>
      </c>
      <c r="E21" s="59" t="s">
        <v>72</v>
      </c>
      <c r="F21" s="196"/>
      <c r="R21" s="5"/>
      <c r="S21" s="5"/>
      <c r="T21" s="5"/>
      <c r="U21" s="5"/>
      <c r="V21" s="5"/>
      <c r="W21" s="5"/>
      <c r="X21" s="5"/>
      <c r="Y21" s="5"/>
      <c r="Z21" s="5"/>
    </row>
    <row r="22" spans="2:26" s="1" customFormat="1" ht="31.5">
      <c r="B22" s="342">
        <v>5</v>
      </c>
      <c r="C22" s="189" t="s">
        <v>1177</v>
      </c>
      <c r="D22" s="197" t="s">
        <v>1187</v>
      </c>
      <c r="E22" s="59" t="s">
        <v>72</v>
      </c>
      <c r="F22" s="196"/>
      <c r="R22" s="5"/>
      <c r="S22" s="5"/>
      <c r="T22" s="5"/>
      <c r="U22" s="5"/>
      <c r="V22" s="5"/>
      <c r="W22" s="5"/>
      <c r="X22" s="5"/>
      <c r="Y22" s="5"/>
      <c r="Z22" s="5"/>
    </row>
    <row r="23" spans="2:26" s="1" customFormat="1" ht="31.5">
      <c r="B23" s="342">
        <v>6</v>
      </c>
      <c r="C23" s="189" t="s">
        <v>1178</v>
      </c>
      <c r="D23" s="197" t="s">
        <v>1187</v>
      </c>
      <c r="E23" s="59" t="s">
        <v>72</v>
      </c>
      <c r="F23" s="196"/>
      <c r="R23" s="5"/>
      <c r="S23" s="5"/>
      <c r="T23" s="5"/>
      <c r="U23" s="5"/>
      <c r="V23" s="5"/>
      <c r="W23" s="5"/>
      <c r="X23" s="5"/>
      <c r="Y23" s="5"/>
      <c r="Z23" s="5"/>
    </row>
    <row r="24" spans="2:26" s="1" customFormat="1" ht="41.25" customHeight="1">
      <c r="B24" s="342">
        <v>7</v>
      </c>
      <c r="C24" s="189" t="s">
        <v>1179</v>
      </c>
      <c r="D24" s="197" t="s">
        <v>1187</v>
      </c>
      <c r="E24" s="59" t="s">
        <v>72</v>
      </c>
      <c r="F24" s="196"/>
      <c r="R24" s="5"/>
      <c r="S24" s="5"/>
      <c r="T24" s="5"/>
      <c r="U24" s="5"/>
      <c r="V24" s="5"/>
      <c r="W24" s="5"/>
      <c r="X24" s="5"/>
      <c r="Y24" s="5"/>
      <c r="Z24" s="5"/>
    </row>
    <row r="25" spans="2:26" s="1" customFormat="1" ht="49.5">
      <c r="B25" s="342">
        <v>8</v>
      </c>
      <c r="C25" s="189" t="s">
        <v>1180</v>
      </c>
      <c r="D25" s="197" t="s">
        <v>1187</v>
      </c>
      <c r="E25" s="59" t="s">
        <v>72</v>
      </c>
      <c r="F25" s="196"/>
      <c r="R25" s="5"/>
      <c r="S25" s="5"/>
      <c r="T25" s="5"/>
      <c r="U25" s="5"/>
      <c r="V25" s="5"/>
      <c r="W25" s="5"/>
      <c r="X25" s="5"/>
      <c r="Y25" s="5"/>
      <c r="Z25" s="5"/>
    </row>
    <row r="26" spans="2:26" s="1" customFormat="1" ht="82.5">
      <c r="B26" s="342">
        <v>9</v>
      </c>
      <c r="C26" s="189" t="s">
        <v>1181</v>
      </c>
      <c r="D26" s="197" t="s">
        <v>1187</v>
      </c>
      <c r="E26" s="59" t="s">
        <v>72</v>
      </c>
      <c r="F26" s="196"/>
      <c r="R26" s="5"/>
      <c r="S26" s="5"/>
      <c r="T26" s="5"/>
      <c r="U26" s="5"/>
      <c r="V26" s="5"/>
      <c r="W26" s="5"/>
      <c r="X26" s="5"/>
      <c r="Y26" s="5"/>
      <c r="Z26" s="5"/>
    </row>
    <row r="27" spans="2:26" s="1" customFormat="1" ht="37.5" customHeight="1">
      <c r="B27" s="342">
        <v>10</v>
      </c>
      <c r="C27" s="343" t="s">
        <v>1182</v>
      </c>
      <c r="D27" s="197" t="s">
        <v>1187</v>
      </c>
      <c r="E27" s="59" t="s">
        <v>72</v>
      </c>
      <c r="F27" s="196"/>
      <c r="R27" s="5"/>
      <c r="S27" s="5"/>
      <c r="T27" s="5"/>
      <c r="U27" s="5"/>
      <c r="V27" s="5"/>
      <c r="W27" s="5"/>
      <c r="X27" s="5"/>
      <c r="Y27" s="5"/>
      <c r="Z27" s="5"/>
    </row>
    <row r="28" spans="2:26" s="1" customFormat="1" ht="82.5">
      <c r="B28" s="342">
        <v>11</v>
      </c>
      <c r="C28" s="344" t="s">
        <v>1183</v>
      </c>
      <c r="D28" s="197" t="s">
        <v>1187</v>
      </c>
      <c r="E28" s="59" t="s">
        <v>72</v>
      </c>
      <c r="F28" s="196"/>
      <c r="R28" s="5"/>
      <c r="S28" s="5"/>
      <c r="T28" s="5"/>
      <c r="U28" s="5"/>
      <c r="V28" s="5"/>
      <c r="W28" s="5"/>
      <c r="X28" s="5"/>
      <c r="Y28" s="5"/>
      <c r="Z28" s="5"/>
    </row>
    <row r="29" spans="2:26" s="1" customFormat="1" ht="82.5">
      <c r="B29" s="342">
        <v>12</v>
      </c>
      <c r="C29" s="344" t="s">
        <v>1184</v>
      </c>
      <c r="D29" s="197" t="s">
        <v>1187</v>
      </c>
      <c r="E29" s="59" t="s">
        <v>72</v>
      </c>
      <c r="F29" s="196"/>
      <c r="R29" s="5"/>
      <c r="S29" s="5"/>
      <c r="T29" s="5"/>
      <c r="U29" s="5"/>
      <c r="V29" s="5"/>
      <c r="W29" s="5"/>
      <c r="X29" s="5"/>
      <c r="Y29" s="5"/>
      <c r="Z29" s="5"/>
    </row>
    <row r="30" spans="2:26" s="5" customFormat="1" ht="15.75">
      <c r="B30" s="196" t="s">
        <v>7</v>
      </c>
      <c r="C30" s="327" t="s">
        <v>192</v>
      </c>
      <c r="D30" s="196">
        <f>B35</f>
        <v>5</v>
      </c>
      <c r="E30" s="59"/>
      <c r="F30" s="59"/>
      <c r="G30" s="1"/>
      <c r="H30" s="1"/>
      <c r="I30" s="1"/>
      <c r="J30" s="1"/>
      <c r="K30" s="1"/>
      <c r="L30" s="1"/>
      <c r="M30" s="1"/>
      <c r="N30" s="1"/>
      <c r="O30" s="1"/>
      <c r="P30" s="1"/>
      <c r="Q30" s="1"/>
    </row>
    <row r="31" spans="2:26" s="5" customFormat="1" ht="31.5">
      <c r="B31" s="197">
        <v>1</v>
      </c>
      <c r="C31" s="198" t="s">
        <v>189</v>
      </c>
      <c r="D31" s="197" t="s">
        <v>1187</v>
      </c>
      <c r="E31" s="59"/>
      <c r="F31" s="59"/>
      <c r="G31" s="1" t="s">
        <v>72</v>
      </c>
      <c r="H31" s="1"/>
      <c r="I31" s="1"/>
      <c r="J31" s="1"/>
      <c r="K31" s="1"/>
      <c r="L31" s="1"/>
      <c r="M31" s="1"/>
      <c r="N31" s="1"/>
      <c r="O31" s="1"/>
      <c r="P31" s="1"/>
      <c r="Q31" s="1"/>
    </row>
    <row r="32" spans="2:26" s="5" customFormat="1" ht="31.5">
      <c r="B32" s="197">
        <v>2</v>
      </c>
      <c r="C32" s="198" t="s">
        <v>190</v>
      </c>
      <c r="D32" s="197" t="s">
        <v>1187</v>
      </c>
      <c r="E32" s="59"/>
      <c r="F32" s="59" t="s">
        <v>72</v>
      </c>
      <c r="G32" s="1"/>
      <c r="H32" s="1"/>
      <c r="I32" s="1"/>
      <c r="J32" s="1"/>
      <c r="K32" s="1"/>
      <c r="L32" s="1"/>
      <c r="M32" s="1"/>
      <c r="N32" s="1"/>
      <c r="O32" s="1"/>
      <c r="P32" s="1"/>
      <c r="Q32" s="1"/>
    </row>
    <row r="33" spans="2:17" s="5" customFormat="1" ht="31.5">
      <c r="B33" s="197">
        <v>3</v>
      </c>
      <c r="C33" s="539" t="s">
        <v>191</v>
      </c>
      <c r="D33" s="197" t="s">
        <v>1187</v>
      </c>
      <c r="E33" s="59"/>
      <c r="F33" s="59" t="s">
        <v>72</v>
      </c>
      <c r="G33" s="1"/>
      <c r="H33" s="1"/>
      <c r="I33" s="1"/>
      <c r="J33" s="1"/>
      <c r="K33" s="1"/>
      <c r="L33" s="1"/>
      <c r="M33" s="1"/>
      <c r="N33" s="1"/>
      <c r="O33" s="1"/>
      <c r="P33" s="1"/>
      <c r="Q33" s="1"/>
    </row>
    <row r="34" spans="2:17" s="5" customFormat="1" ht="31.5">
      <c r="B34" s="342">
        <v>4</v>
      </c>
      <c r="C34" s="189" t="s">
        <v>2049</v>
      </c>
      <c r="D34" s="537" t="s">
        <v>2048</v>
      </c>
      <c r="E34" s="59"/>
      <c r="F34" s="59"/>
      <c r="G34" s="1" t="s">
        <v>72</v>
      </c>
      <c r="H34" s="1"/>
      <c r="I34" s="1"/>
      <c r="J34" s="1"/>
      <c r="K34" s="1"/>
      <c r="L34" s="1"/>
      <c r="M34" s="1"/>
      <c r="N34" s="1"/>
      <c r="O34" s="1"/>
      <c r="P34" s="1"/>
      <c r="Q34" s="1"/>
    </row>
    <row r="35" spans="2:17" ht="33">
      <c r="B35" s="342">
        <v>5</v>
      </c>
      <c r="C35" s="189" t="s">
        <v>2050</v>
      </c>
      <c r="D35" s="537" t="s">
        <v>2048</v>
      </c>
      <c r="E35" s="59"/>
      <c r="F35" s="88"/>
      <c r="G35" s="3" t="s">
        <v>72</v>
      </c>
      <c r="H35" s="3"/>
      <c r="I35" s="3"/>
      <c r="J35" s="3"/>
      <c r="K35" s="3"/>
      <c r="L35" s="3"/>
      <c r="M35" s="3"/>
      <c r="N35" s="3"/>
      <c r="O35" s="3"/>
      <c r="P35" s="3"/>
      <c r="Q35" s="3"/>
    </row>
    <row r="36" spans="2:17" s="5" customFormat="1" ht="15.75">
      <c r="B36" s="196" t="s">
        <v>8</v>
      </c>
      <c r="C36" s="540" t="s">
        <v>67</v>
      </c>
      <c r="D36" s="196">
        <v>13</v>
      </c>
      <c r="E36" s="59"/>
      <c r="F36" s="88"/>
      <c r="G36" s="1"/>
      <c r="H36" s="1"/>
      <c r="I36" s="1"/>
      <c r="J36" s="1"/>
      <c r="K36" s="1"/>
      <c r="L36" s="1"/>
      <c r="M36" s="1"/>
      <c r="N36" s="1"/>
      <c r="O36" s="1"/>
      <c r="P36" s="1"/>
      <c r="Q36" s="1"/>
    </row>
    <row r="37" spans="2:17" ht="31.5">
      <c r="B37" s="197">
        <v>1</v>
      </c>
      <c r="C37" s="198" t="s">
        <v>1165</v>
      </c>
      <c r="D37" s="199" t="s">
        <v>1172</v>
      </c>
      <c r="E37" s="59"/>
      <c r="F37" s="88" t="s">
        <v>72</v>
      </c>
      <c r="G37" s="3"/>
      <c r="H37" s="3"/>
      <c r="I37" s="3"/>
      <c r="J37" s="3"/>
      <c r="K37" s="3"/>
      <c r="L37" s="3"/>
      <c r="M37" s="3"/>
      <c r="N37" s="3"/>
      <c r="O37" s="3"/>
      <c r="P37" s="3"/>
      <c r="Q37" s="3"/>
    </row>
    <row r="38" spans="2:17" ht="31.5">
      <c r="B38" s="197">
        <v>2</v>
      </c>
      <c r="C38" s="198" t="s">
        <v>1166</v>
      </c>
      <c r="D38" s="199" t="s">
        <v>1172</v>
      </c>
      <c r="E38" s="59"/>
      <c r="F38" s="88" t="s">
        <v>72</v>
      </c>
      <c r="G38" s="3"/>
      <c r="H38" s="3"/>
      <c r="I38" s="3"/>
      <c r="J38" s="3"/>
      <c r="K38" s="3"/>
      <c r="L38" s="3"/>
      <c r="M38" s="3"/>
      <c r="N38" s="3"/>
      <c r="O38" s="3"/>
      <c r="P38" s="3"/>
      <c r="Q38" s="3"/>
    </row>
    <row r="39" spans="2:17" ht="31.5">
      <c r="B39" s="197">
        <v>3</v>
      </c>
      <c r="C39" s="199" t="s">
        <v>1167</v>
      </c>
      <c r="D39" s="199" t="s">
        <v>1172</v>
      </c>
      <c r="E39" s="59"/>
      <c r="F39" s="88" t="s">
        <v>72</v>
      </c>
      <c r="G39" s="3"/>
      <c r="H39" s="3"/>
      <c r="I39" s="3"/>
      <c r="J39" s="3"/>
      <c r="K39" s="3"/>
      <c r="L39" s="3"/>
      <c r="M39" s="3"/>
      <c r="N39" s="3"/>
      <c r="O39" s="3"/>
      <c r="P39" s="3"/>
      <c r="Q39" s="3"/>
    </row>
    <row r="40" spans="2:17" ht="31.5">
      <c r="B40" s="197">
        <v>4</v>
      </c>
      <c r="C40" s="199" t="s">
        <v>1168</v>
      </c>
      <c r="D40" s="199" t="s">
        <v>1172</v>
      </c>
      <c r="E40" s="59"/>
      <c r="F40" s="88" t="s">
        <v>72</v>
      </c>
      <c r="G40" s="3"/>
      <c r="H40" s="3"/>
      <c r="I40" s="3"/>
      <c r="J40" s="3"/>
      <c r="K40" s="3"/>
      <c r="L40" s="3"/>
      <c r="M40" s="3"/>
      <c r="N40" s="3"/>
      <c r="O40" s="3"/>
      <c r="P40" s="3"/>
      <c r="Q40" s="3"/>
    </row>
    <row r="41" spans="2:17" s="5" customFormat="1" ht="31.5">
      <c r="B41" s="197">
        <v>5</v>
      </c>
      <c r="C41" s="199" t="s">
        <v>1169</v>
      </c>
      <c r="D41" s="199" t="s">
        <v>1172</v>
      </c>
      <c r="E41" s="59"/>
      <c r="F41" s="88" t="s">
        <v>72</v>
      </c>
      <c r="G41" s="1"/>
      <c r="H41" s="1"/>
      <c r="I41" s="1"/>
      <c r="J41" s="1"/>
      <c r="K41" s="1"/>
      <c r="L41" s="1"/>
      <c r="M41" s="1"/>
      <c r="N41" s="1"/>
      <c r="O41" s="1"/>
      <c r="P41" s="1"/>
      <c r="Q41" s="1"/>
    </row>
    <row r="42" spans="2:17" ht="31.5">
      <c r="B42" s="197">
        <v>6</v>
      </c>
      <c r="C42" s="199" t="s">
        <v>1170</v>
      </c>
      <c r="D42" s="199" t="s">
        <v>1172</v>
      </c>
      <c r="E42" s="59"/>
      <c r="F42" s="88" t="s">
        <v>72</v>
      </c>
      <c r="G42" s="3"/>
      <c r="H42" s="3"/>
      <c r="I42" s="3"/>
      <c r="J42" s="3"/>
      <c r="K42" s="3"/>
      <c r="L42" s="3"/>
      <c r="M42" s="3"/>
      <c r="N42" s="3"/>
      <c r="O42" s="3"/>
      <c r="P42" s="3"/>
      <c r="Q42" s="3"/>
    </row>
    <row r="43" spans="2:17" ht="31.5">
      <c r="B43" s="197">
        <v>7</v>
      </c>
      <c r="C43" s="198" t="s">
        <v>1171</v>
      </c>
      <c r="D43" s="199" t="s">
        <v>1172</v>
      </c>
      <c r="E43" s="59"/>
      <c r="F43" s="88" t="s">
        <v>72</v>
      </c>
      <c r="G43" s="3"/>
      <c r="H43" s="3"/>
      <c r="I43" s="3"/>
      <c r="J43" s="3"/>
      <c r="K43" s="3"/>
      <c r="L43" s="3"/>
      <c r="M43" s="3"/>
      <c r="N43" s="3"/>
      <c r="O43" s="3"/>
      <c r="P43" s="3"/>
      <c r="Q43" s="3"/>
    </row>
    <row r="44" spans="2:17" ht="31.5">
      <c r="B44" s="197">
        <v>8</v>
      </c>
      <c r="C44" s="223" t="s">
        <v>2189</v>
      </c>
      <c r="D44" s="197" t="s">
        <v>2186</v>
      </c>
      <c r="E44" s="59"/>
      <c r="F44" s="88" t="s">
        <v>72</v>
      </c>
      <c r="G44" s="3"/>
      <c r="H44" s="3"/>
      <c r="I44" s="3"/>
      <c r="J44" s="3"/>
      <c r="K44" s="3"/>
      <c r="L44" s="3"/>
      <c r="M44" s="3"/>
      <c r="N44" s="3"/>
      <c r="O44" s="3"/>
      <c r="P44" s="3"/>
      <c r="Q44" s="3"/>
    </row>
    <row r="45" spans="2:17" ht="33" customHeight="1">
      <c r="B45" s="197">
        <v>9</v>
      </c>
      <c r="C45" s="198" t="s">
        <v>1185</v>
      </c>
      <c r="D45" s="197" t="s">
        <v>2186</v>
      </c>
      <c r="E45" s="59"/>
      <c r="F45" s="88"/>
      <c r="G45" s="3"/>
      <c r="H45" s="3"/>
      <c r="I45" s="3"/>
      <c r="J45" s="3"/>
      <c r="K45" s="3"/>
      <c r="L45" s="3"/>
      <c r="M45" s="3"/>
      <c r="N45" s="3"/>
      <c r="O45" s="3"/>
      <c r="P45" s="3"/>
      <c r="Q45" s="3"/>
    </row>
    <row r="46" spans="2:17" ht="31.5">
      <c r="B46" s="197">
        <v>10</v>
      </c>
      <c r="C46" s="198" t="s">
        <v>1186</v>
      </c>
      <c r="D46" s="197" t="s">
        <v>2186</v>
      </c>
      <c r="E46" s="59"/>
      <c r="F46" s="88"/>
      <c r="G46" s="3" t="s">
        <v>72</v>
      </c>
      <c r="H46" s="3"/>
      <c r="I46" s="3"/>
      <c r="J46" s="3"/>
      <c r="K46" s="3"/>
      <c r="L46" s="3"/>
      <c r="M46" s="3"/>
      <c r="N46" s="3"/>
      <c r="O46" s="3"/>
      <c r="P46" s="3"/>
      <c r="Q46" s="3"/>
    </row>
    <row r="47" spans="2:17" ht="31.5">
      <c r="B47" s="197">
        <v>11</v>
      </c>
      <c r="C47" s="223" t="s">
        <v>2187</v>
      </c>
      <c r="D47" s="197" t="s">
        <v>2186</v>
      </c>
      <c r="E47" s="59"/>
      <c r="F47" s="88"/>
      <c r="G47" s="3" t="s">
        <v>72</v>
      </c>
      <c r="H47" s="3"/>
      <c r="I47" s="3"/>
      <c r="J47" s="3"/>
      <c r="K47" s="3"/>
      <c r="L47" s="3"/>
      <c r="M47" s="3"/>
      <c r="N47" s="3"/>
      <c r="O47" s="3"/>
      <c r="P47" s="3"/>
      <c r="Q47" s="3"/>
    </row>
    <row r="48" spans="2:17" ht="31.5">
      <c r="B48" s="197">
        <v>12</v>
      </c>
      <c r="C48" s="223" t="s">
        <v>2188</v>
      </c>
      <c r="D48" s="197" t="s">
        <v>2186</v>
      </c>
      <c r="E48" s="59" t="s">
        <v>72</v>
      </c>
      <c r="F48" s="88"/>
      <c r="G48" s="3"/>
      <c r="H48" s="3"/>
      <c r="I48" s="3"/>
      <c r="J48" s="3"/>
      <c r="K48" s="3"/>
      <c r="L48" s="3"/>
      <c r="M48" s="3"/>
      <c r="N48" s="3"/>
      <c r="O48" s="3"/>
      <c r="P48" s="3"/>
      <c r="Q48" s="3"/>
    </row>
    <row r="49" spans="2:17" ht="31.5">
      <c r="B49" s="197">
        <v>13</v>
      </c>
      <c r="C49" s="223" t="s">
        <v>2185</v>
      </c>
      <c r="D49" s="197" t="s">
        <v>2186</v>
      </c>
      <c r="E49" s="59"/>
      <c r="F49" s="88"/>
      <c r="G49" s="3"/>
      <c r="H49" s="3"/>
      <c r="I49" s="3"/>
      <c r="J49" s="3"/>
      <c r="K49" s="3"/>
      <c r="L49" s="3"/>
      <c r="M49" s="3"/>
      <c r="N49" s="3"/>
      <c r="O49" s="3"/>
      <c r="P49" s="3"/>
      <c r="Q49" s="3"/>
    </row>
    <row r="50" spans="2:17" ht="15.75">
      <c r="B50" s="59"/>
      <c r="C50" s="59" t="s">
        <v>11</v>
      </c>
      <c r="D50" s="59">
        <f>D36+D30+D17+D9</f>
        <v>37</v>
      </c>
      <c r="E50" s="59"/>
      <c r="F50" s="59"/>
      <c r="G50" s="3"/>
      <c r="H50" s="3"/>
      <c r="I50" s="3"/>
      <c r="J50" s="3"/>
      <c r="K50" s="3"/>
      <c r="L50" s="3"/>
      <c r="M50" s="3"/>
      <c r="N50" s="3"/>
      <c r="O50" s="3"/>
      <c r="P50" s="3"/>
      <c r="Q50" s="3"/>
    </row>
    <row r="51" spans="2:17" ht="15.75"/>
    <row r="52" spans="2:17" ht="15.75"/>
    <row r="53" spans="2:17" ht="31.5">
      <c r="B53" s="114" t="s">
        <v>0</v>
      </c>
      <c r="C53" s="114" t="s">
        <v>3</v>
      </c>
      <c r="D53" s="131" t="s">
        <v>194</v>
      </c>
      <c r="E53" s="59" t="s">
        <v>250</v>
      </c>
      <c r="F53" s="59" t="s">
        <v>251</v>
      </c>
      <c r="G53" s="1" t="s">
        <v>348</v>
      </c>
      <c r="H53" s="3"/>
      <c r="I53" s="3"/>
      <c r="J53" s="3"/>
      <c r="K53" s="3"/>
      <c r="L53" s="3"/>
      <c r="M53" s="3"/>
      <c r="N53" s="3"/>
      <c r="O53" s="3"/>
      <c r="P53" s="3"/>
      <c r="Q53" s="3"/>
    </row>
    <row r="54" spans="2:17" ht="15.75">
      <c r="B54" s="92"/>
      <c r="C54" s="114" t="s">
        <v>13</v>
      </c>
      <c r="D54" s="92"/>
      <c r="E54" s="114"/>
      <c r="F54" s="92"/>
      <c r="G54" s="3"/>
      <c r="H54" s="3"/>
      <c r="I54" s="3"/>
      <c r="J54" s="3"/>
      <c r="K54" s="3"/>
      <c r="L54" s="3"/>
      <c r="M54" s="3"/>
      <c r="N54" s="3"/>
      <c r="O54" s="3"/>
      <c r="P54" s="3"/>
      <c r="Q54" s="3"/>
    </row>
    <row r="55" spans="2:17" ht="15.75">
      <c r="B55" s="114" t="s">
        <v>4</v>
      </c>
      <c r="C55" s="194" t="s">
        <v>193</v>
      </c>
      <c r="D55" s="114">
        <f>B59</f>
        <v>4</v>
      </c>
      <c r="E55" s="114"/>
      <c r="F55" s="114"/>
      <c r="G55" s="3"/>
      <c r="H55" s="3"/>
      <c r="I55" s="3"/>
      <c r="J55" s="3"/>
      <c r="K55" s="3"/>
      <c r="L55" s="3"/>
      <c r="M55" s="3"/>
      <c r="N55" s="3"/>
      <c r="O55" s="3"/>
      <c r="P55" s="3"/>
      <c r="Q55" s="3"/>
    </row>
    <row r="56" spans="2:17" ht="31.5">
      <c r="B56" s="92">
        <v>1</v>
      </c>
      <c r="C56" s="346" t="s">
        <v>1188</v>
      </c>
      <c r="D56" s="197" t="s">
        <v>1187</v>
      </c>
      <c r="E56" s="92"/>
      <c r="F56" s="114"/>
      <c r="G56" s="3"/>
      <c r="H56" s="3"/>
      <c r="I56" s="3"/>
      <c r="J56" s="3"/>
      <c r="K56" s="3"/>
      <c r="L56" s="3"/>
      <c r="M56" s="3"/>
      <c r="N56" s="3"/>
      <c r="O56" s="3"/>
      <c r="P56" s="3"/>
      <c r="Q56" s="3"/>
    </row>
    <row r="57" spans="2:17" ht="31.5">
      <c r="B57" s="92">
        <v>2</v>
      </c>
      <c r="C57" s="346" t="s">
        <v>1189</v>
      </c>
      <c r="D57" s="197" t="s">
        <v>1187</v>
      </c>
      <c r="E57" s="92"/>
      <c r="F57" s="114"/>
      <c r="G57" s="3"/>
      <c r="H57" s="3"/>
      <c r="I57" s="3"/>
      <c r="J57" s="3"/>
      <c r="K57" s="3"/>
      <c r="L57" s="3"/>
      <c r="M57" s="3"/>
      <c r="N57" s="3"/>
      <c r="O57" s="3"/>
      <c r="P57" s="3"/>
      <c r="Q57" s="3"/>
    </row>
    <row r="58" spans="2:17" ht="31.5">
      <c r="B58" s="92">
        <v>3</v>
      </c>
      <c r="C58" s="346" t="s">
        <v>1190</v>
      </c>
      <c r="D58" s="197" t="s">
        <v>1187</v>
      </c>
      <c r="E58" s="92"/>
      <c r="F58" s="114"/>
      <c r="G58" s="3"/>
      <c r="H58" s="3"/>
      <c r="I58" s="3"/>
      <c r="J58" s="3"/>
      <c r="K58" s="3"/>
      <c r="L58" s="3"/>
      <c r="M58" s="3"/>
      <c r="N58" s="3"/>
      <c r="O58" s="3"/>
      <c r="P58" s="3"/>
      <c r="Q58" s="3"/>
    </row>
    <row r="59" spans="2:17" ht="31.5">
      <c r="B59" s="92">
        <v>4</v>
      </c>
      <c r="C59" s="346" t="s">
        <v>1191</v>
      </c>
      <c r="D59" s="197" t="s">
        <v>1187</v>
      </c>
      <c r="E59" s="92"/>
      <c r="F59" s="114"/>
      <c r="G59" s="3"/>
      <c r="H59" s="3"/>
      <c r="I59" s="3"/>
      <c r="J59" s="3"/>
      <c r="K59" s="3"/>
      <c r="L59" s="3"/>
      <c r="M59" s="3"/>
      <c r="N59" s="3"/>
      <c r="O59" s="3"/>
      <c r="P59" s="3"/>
      <c r="Q59" s="3"/>
    </row>
    <row r="60" spans="2:17" ht="15.75">
      <c r="B60" s="92"/>
      <c r="C60" s="195" t="s">
        <v>57</v>
      </c>
      <c r="D60" s="114">
        <v>4</v>
      </c>
      <c r="E60" s="114"/>
      <c r="F60" s="92"/>
      <c r="G60" s="3"/>
      <c r="H60" s="3"/>
      <c r="I60" s="3"/>
      <c r="J60" s="3"/>
      <c r="K60" s="3"/>
      <c r="L60" s="3"/>
      <c r="M60" s="3"/>
      <c r="N60" s="3"/>
      <c r="O60" s="3"/>
      <c r="P60" s="3"/>
      <c r="Q60" s="3"/>
    </row>
    <row r="61" spans="2:17" ht="15.75"/>
    <row r="62" spans="2:17" ht="15.75"/>
    <row r="63" spans="2:17" ht="15.75"/>
    <row r="64" spans="2:17" ht="15.75"/>
    <row r="65" spans="3:4" ht="15.75">
      <c r="C65" s="2" t="s">
        <v>98</v>
      </c>
      <c r="D65" s="2">
        <f>D60+D50</f>
        <v>41</v>
      </c>
    </row>
    <row r="66" spans="3:4" ht="15.75"/>
    <row r="67" spans="3:4" ht="15.75"/>
    <row r="68" spans="3:4" ht="15.75"/>
    <row r="69" spans="3:4" ht="15.75"/>
    <row r="70" spans="3:4" ht="15.75"/>
    <row r="71" spans="3:4" ht="15.75"/>
    <row r="72" spans="3:4" ht="15.75"/>
    <row r="73" spans="3:4" ht="15.75"/>
    <row r="74" spans="3:4" ht="15.75"/>
    <row r="75" spans="3:4" ht="15.75"/>
    <row r="76" spans="3:4" ht="15.75"/>
    <row r="77" spans="3:4" ht="15.75"/>
    <row r="78" spans="3:4" ht="15.75"/>
    <row r="79" spans="3:4" ht="15.75"/>
    <row r="80" spans="3:4" ht="15.75"/>
    <row r="81" ht="15.75"/>
    <row r="82" ht="15.75"/>
    <row r="83" ht="15.75"/>
    <row r="84" ht="15.75"/>
    <row r="85" ht="15.75"/>
    <row r="86" ht="15.75"/>
    <row r="87" ht="15.75"/>
    <row r="88" ht="15.75"/>
    <row r="89" ht="15.75"/>
    <row r="90" ht="15.75"/>
    <row r="91" ht="15.75"/>
    <row r="92" ht="15.75"/>
    <row r="93" ht="15.75"/>
    <row r="94" ht="15.75"/>
    <row r="95" ht="15.75"/>
    <row r="96" ht="15.75"/>
    <row r="97" ht="15.75"/>
    <row r="98" ht="15.75"/>
    <row r="99" ht="15.75"/>
    <row r="100" ht="15.75"/>
    <row r="101" ht="15.75"/>
    <row r="102" ht="15.75"/>
    <row r="103" ht="15.75"/>
    <row r="104" ht="15.75"/>
    <row r="105" ht="15.75"/>
    <row r="106" ht="15.75"/>
    <row r="107" ht="15.75"/>
    <row r="108" ht="15.75"/>
    <row r="109" ht="15.75"/>
    <row r="110" ht="15.75"/>
    <row r="111" ht="15.75"/>
    <row r="112" ht="15.75"/>
    <row r="113" ht="15.75"/>
    <row r="114" ht="15.75"/>
    <row r="115" ht="15.75"/>
    <row r="116" ht="15.75"/>
    <row r="117" ht="15.75"/>
    <row r="118" ht="15.75"/>
    <row r="119" ht="15.75"/>
    <row r="120" ht="15.75"/>
    <row r="121" ht="15.75"/>
    <row r="122" ht="15.75"/>
    <row r="123" ht="15.75"/>
    <row r="124" ht="15.75"/>
    <row r="125" ht="15.75"/>
    <row r="126" ht="15.75"/>
    <row r="127" ht="15.75"/>
    <row r="128" ht="15.75"/>
    <row r="129" ht="15.75"/>
    <row r="130" ht="15.75"/>
    <row r="131" ht="15.75"/>
    <row r="132" ht="15.75"/>
    <row r="133" ht="15.75"/>
    <row r="134" ht="15.75"/>
    <row r="135" ht="15.75"/>
    <row r="136" ht="15.75"/>
    <row r="137" ht="15.75"/>
    <row r="138" ht="15.75"/>
    <row r="139" ht="15.75"/>
    <row r="140" ht="15.75"/>
    <row r="141" ht="15.75"/>
    <row r="142" ht="15.75"/>
    <row r="143" ht="15.75"/>
    <row r="144" ht="15.75"/>
    <row r="145" ht="15.75"/>
    <row r="146" ht="15.75"/>
    <row r="147" ht="15.75"/>
    <row r="148" ht="15.75"/>
    <row r="149" ht="15.75"/>
    <row r="150" ht="15.75"/>
    <row r="151" ht="15.75"/>
    <row r="152" ht="15.75"/>
    <row r="153" ht="15.75"/>
    <row r="154" ht="15.75"/>
    <row r="155" ht="15.75"/>
    <row r="156" ht="15.75"/>
    <row r="157" ht="15.75"/>
    <row r="158" ht="15.75"/>
    <row r="159" ht="15.75"/>
    <row r="160" ht="15.75"/>
    <row r="161" ht="15.75"/>
    <row r="162" ht="15.75"/>
    <row r="163" ht="15.75"/>
    <row r="164" ht="15.75"/>
    <row r="165" ht="15.75"/>
    <row r="166" ht="15.75"/>
    <row r="167" ht="15.75"/>
    <row r="168" ht="15.75"/>
    <row r="169" ht="15.75"/>
    <row r="170" ht="15.75"/>
    <row r="171" ht="15.75"/>
    <row r="172" ht="15.75"/>
    <row r="173" ht="15.75"/>
    <row r="174" ht="15.75"/>
    <row r="175" ht="15.75"/>
    <row r="176"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sheetData>
  <mergeCells count="3">
    <mergeCell ref="C3:F3"/>
    <mergeCell ref="C4:F4"/>
    <mergeCell ref="C5:F5"/>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56"/>
  <sheetViews>
    <sheetView topLeftCell="A33" workbookViewId="0">
      <selection activeCell="B40" sqref="B40:B46"/>
    </sheetView>
  </sheetViews>
  <sheetFormatPr defaultColWidth="9.140625" defaultRowHeight="18" customHeight="1"/>
  <cols>
    <col min="1" max="1" width="1.85546875" style="2" customWidth="1"/>
    <col min="2" max="2" width="7.7109375" style="2" customWidth="1"/>
    <col min="3" max="3" width="48.42578125" style="2" customWidth="1"/>
    <col min="4" max="4" width="24.85546875" style="2" customWidth="1"/>
    <col min="5" max="5" width="10.28515625" style="5" customWidth="1"/>
    <col min="6" max="6" width="14.7109375" style="2" customWidth="1"/>
    <col min="7" max="16384" width="9.140625" style="2"/>
  </cols>
  <sheetData>
    <row r="3" spans="2:17" ht="15.75">
      <c r="C3" s="610" t="s">
        <v>17</v>
      </c>
      <c r="D3" s="610"/>
      <c r="E3" s="610"/>
      <c r="F3" s="610"/>
    </row>
    <row r="4" spans="2:17" ht="15.75">
      <c r="C4" s="610" t="s">
        <v>15</v>
      </c>
      <c r="D4" s="610"/>
      <c r="E4" s="610"/>
      <c r="F4" s="610"/>
    </row>
    <row r="5" spans="2:17" ht="15.75">
      <c r="C5" s="610" t="s">
        <v>16</v>
      </c>
      <c r="D5" s="611"/>
      <c r="E5" s="611"/>
      <c r="F5" s="611"/>
    </row>
    <row r="7" spans="2:17" ht="362.25">
      <c r="B7" s="8" t="s">
        <v>0</v>
      </c>
      <c r="C7" s="8" t="s">
        <v>3</v>
      </c>
      <c r="D7" s="9" t="s">
        <v>18</v>
      </c>
      <c r="E7" s="59" t="s">
        <v>250</v>
      </c>
      <c r="F7" s="59" t="s">
        <v>251</v>
      </c>
      <c r="G7" s="441" t="s">
        <v>348</v>
      </c>
      <c r="H7" s="442" t="s">
        <v>1616</v>
      </c>
      <c r="I7" s="442" t="s">
        <v>1618</v>
      </c>
      <c r="J7" s="442" t="s">
        <v>1617</v>
      </c>
      <c r="K7" s="442" t="s">
        <v>1619</v>
      </c>
      <c r="L7" s="443" t="s">
        <v>1608</v>
      </c>
      <c r="M7" s="437" t="s">
        <v>1628</v>
      </c>
      <c r="N7" s="442" t="s">
        <v>1634</v>
      </c>
      <c r="O7" s="442" t="s">
        <v>1635</v>
      </c>
      <c r="P7" s="442" t="s">
        <v>1637</v>
      </c>
      <c r="Q7" s="444" t="s">
        <v>1636</v>
      </c>
    </row>
    <row r="8" spans="2:17" ht="18.75">
      <c r="B8" s="3"/>
      <c r="C8" s="8" t="s">
        <v>25</v>
      </c>
      <c r="D8" s="1">
        <f>B18</f>
        <v>9</v>
      </c>
      <c r="E8" s="13"/>
      <c r="F8" s="3"/>
      <c r="G8" s="3"/>
      <c r="H8" s="3"/>
      <c r="I8" s="3"/>
      <c r="J8" s="3"/>
      <c r="K8" s="3"/>
      <c r="L8" s="3"/>
      <c r="M8" s="3"/>
      <c r="N8" s="3"/>
      <c r="O8" s="3"/>
      <c r="P8" s="3"/>
      <c r="Q8" s="3"/>
    </row>
    <row r="9" spans="2:17" s="5" customFormat="1" ht="18.75">
      <c r="B9" s="179" t="s">
        <v>4</v>
      </c>
      <c r="C9" s="91"/>
      <c r="D9" s="274"/>
      <c r="E9" s="91"/>
      <c r="F9" s="91"/>
      <c r="G9" s="1"/>
      <c r="H9" s="1"/>
      <c r="I9" s="1"/>
      <c r="J9" s="1"/>
      <c r="K9" s="1"/>
      <c r="L9" s="1"/>
      <c r="M9" s="1"/>
      <c r="N9" s="1"/>
      <c r="O9" s="1"/>
      <c r="P9" s="1"/>
      <c r="Q9" s="1"/>
    </row>
    <row r="10" spans="2:17" s="5" customFormat="1" ht="56.25">
      <c r="B10" s="273">
        <v>1</v>
      </c>
      <c r="C10" s="347" t="s">
        <v>1193</v>
      </c>
      <c r="D10" s="146" t="s">
        <v>1194</v>
      </c>
      <c r="E10" s="91"/>
      <c r="F10" s="91"/>
      <c r="G10" s="1" t="s">
        <v>72</v>
      </c>
      <c r="H10" s="1"/>
      <c r="I10" s="1"/>
      <c r="J10" s="1"/>
      <c r="K10" s="1"/>
      <c r="L10" s="1"/>
      <c r="M10" s="1"/>
      <c r="N10" s="1"/>
      <c r="O10" s="1"/>
      <c r="P10" s="1"/>
      <c r="Q10" s="1"/>
    </row>
    <row r="11" spans="2:17" s="5" customFormat="1" ht="56.25">
      <c r="B11" s="48">
        <v>2</v>
      </c>
      <c r="C11" s="414" t="s">
        <v>1381</v>
      </c>
      <c r="D11" s="129" t="s">
        <v>1382</v>
      </c>
      <c r="E11" s="91"/>
      <c r="F11" s="91"/>
      <c r="G11" s="1"/>
      <c r="H11" s="1"/>
      <c r="I11" s="1"/>
      <c r="J11" s="1"/>
      <c r="K11" s="1"/>
      <c r="L11" s="1"/>
      <c r="M11" s="1"/>
      <c r="N11" s="1"/>
      <c r="O11" s="1"/>
      <c r="P11" s="1"/>
      <c r="Q11" s="1"/>
    </row>
    <row r="12" spans="2:17" ht="18.75">
      <c r="B12" s="273">
        <v>3</v>
      </c>
      <c r="C12" s="42" t="s">
        <v>1198</v>
      </c>
      <c r="D12" s="18" t="s">
        <v>10</v>
      </c>
      <c r="E12" s="8"/>
      <c r="F12" s="17"/>
      <c r="G12" s="3"/>
      <c r="H12" s="3"/>
      <c r="I12" s="3"/>
      <c r="J12" s="3"/>
      <c r="K12" s="3"/>
      <c r="L12" s="3"/>
      <c r="M12" s="3"/>
      <c r="N12" s="3"/>
      <c r="O12" s="3"/>
      <c r="P12" s="3"/>
      <c r="Q12" s="3"/>
    </row>
    <row r="13" spans="2:17" ht="18.75">
      <c r="B13" s="48">
        <v>4</v>
      </c>
      <c r="C13" s="42" t="s">
        <v>1199</v>
      </c>
      <c r="D13" s="18" t="s">
        <v>10</v>
      </c>
      <c r="E13" s="8"/>
      <c r="F13" s="17"/>
      <c r="G13" s="3"/>
      <c r="H13" s="3"/>
      <c r="I13" s="3"/>
      <c r="J13" s="3"/>
      <c r="K13" s="3"/>
      <c r="L13" s="3"/>
      <c r="M13" s="3"/>
      <c r="N13" s="3"/>
      <c r="O13" s="3"/>
      <c r="P13" s="3"/>
      <c r="Q13" s="3"/>
    </row>
    <row r="14" spans="2:17" ht="18.75">
      <c r="B14" s="273">
        <v>5</v>
      </c>
      <c r="C14" s="42" t="s">
        <v>1200</v>
      </c>
      <c r="D14" s="18" t="s">
        <v>10</v>
      </c>
      <c r="E14" s="8"/>
      <c r="F14" s="17"/>
      <c r="G14" s="3"/>
      <c r="H14" s="3"/>
      <c r="I14" s="3"/>
      <c r="J14" s="3"/>
      <c r="K14" s="3"/>
      <c r="L14" s="3"/>
      <c r="M14" s="3"/>
      <c r="N14" s="3"/>
      <c r="O14" s="3"/>
      <c r="P14" s="3"/>
      <c r="Q14" s="3"/>
    </row>
    <row r="15" spans="2:17" ht="56.25">
      <c r="B15" s="48">
        <v>6</v>
      </c>
      <c r="C15" s="42" t="s">
        <v>1201</v>
      </c>
      <c r="D15" s="413" t="s">
        <v>2028</v>
      </c>
      <c r="E15" s="8"/>
      <c r="F15" s="17"/>
      <c r="G15" s="3"/>
      <c r="H15" s="3"/>
      <c r="I15" s="3"/>
      <c r="J15" s="3"/>
      <c r="K15" s="3"/>
      <c r="L15" s="3"/>
      <c r="M15" s="3"/>
      <c r="N15" s="3"/>
      <c r="O15" s="3"/>
      <c r="P15" s="3"/>
      <c r="Q15" s="3"/>
    </row>
    <row r="16" spans="2:17" ht="56.25">
      <c r="B16" s="273">
        <v>7</v>
      </c>
      <c r="C16" s="340" t="s">
        <v>1378</v>
      </c>
      <c r="D16" s="413" t="s">
        <v>2028</v>
      </c>
      <c r="E16" s="8"/>
      <c r="F16" s="17"/>
      <c r="G16" s="3"/>
      <c r="H16" s="3"/>
      <c r="I16" s="3"/>
      <c r="J16" s="3"/>
      <c r="K16" s="3"/>
      <c r="L16" s="3"/>
      <c r="M16" s="3"/>
      <c r="N16" s="3"/>
      <c r="O16" s="3"/>
      <c r="P16" s="3"/>
      <c r="Q16" s="3"/>
    </row>
    <row r="17" spans="2:17" ht="56.25">
      <c r="B17" s="48">
        <v>8</v>
      </c>
      <c r="C17" s="340" t="s">
        <v>1203</v>
      </c>
      <c r="D17" s="146" t="s">
        <v>1382</v>
      </c>
      <c r="E17" s="8"/>
      <c r="F17" s="17"/>
      <c r="G17" s="3"/>
      <c r="H17" s="3"/>
      <c r="I17" s="3"/>
      <c r="J17" s="3"/>
      <c r="K17" s="3"/>
      <c r="L17" s="3"/>
      <c r="M17" s="3"/>
      <c r="N17" s="3"/>
      <c r="O17" s="3"/>
      <c r="P17" s="3"/>
      <c r="Q17" s="3"/>
    </row>
    <row r="18" spans="2:17" ht="56.25">
      <c r="B18" s="273">
        <v>9</v>
      </c>
      <c r="C18" s="340" t="s">
        <v>1204</v>
      </c>
      <c r="D18" s="146" t="s">
        <v>1382</v>
      </c>
      <c r="E18" s="8"/>
      <c r="F18" s="17"/>
      <c r="G18" s="3"/>
      <c r="H18" s="3"/>
      <c r="I18" s="3"/>
      <c r="J18" s="3"/>
      <c r="K18" s="3"/>
      <c r="L18" s="3"/>
      <c r="M18" s="3"/>
      <c r="N18" s="3"/>
      <c r="O18" s="3"/>
      <c r="P18" s="3"/>
      <c r="Q18" s="3"/>
    </row>
    <row r="19" spans="2:17" s="5" customFormat="1" ht="25.5">
      <c r="B19" s="1"/>
      <c r="C19" s="31" t="s">
        <v>11</v>
      </c>
      <c r="D19" s="6">
        <f>D8</f>
        <v>9</v>
      </c>
      <c r="E19" s="6"/>
      <c r="F19" s="1"/>
      <c r="G19" s="1"/>
      <c r="H19" s="1"/>
      <c r="I19" s="1"/>
      <c r="J19" s="1"/>
      <c r="K19" s="1"/>
      <c r="L19" s="1"/>
      <c r="M19" s="1"/>
      <c r="N19" s="1"/>
      <c r="O19" s="1"/>
      <c r="P19" s="1"/>
      <c r="Q19" s="1"/>
    </row>
    <row r="20" spans="2:17" ht="15.75"/>
    <row r="21" spans="2:17" ht="15.75"/>
    <row r="22" spans="2:17" ht="54">
      <c r="B22" s="8" t="s">
        <v>0</v>
      </c>
      <c r="C22" s="8" t="s">
        <v>3</v>
      </c>
      <c r="D22" s="9" t="s">
        <v>18</v>
      </c>
      <c r="E22" s="59" t="s">
        <v>250</v>
      </c>
      <c r="F22" s="59" t="s">
        <v>251</v>
      </c>
      <c r="G22" s="1" t="s">
        <v>348</v>
      </c>
      <c r="H22" s="3"/>
      <c r="I22" s="3"/>
      <c r="J22" s="3"/>
      <c r="K22" s="3"/>
      <c r="L22" s="3"/>
      <c r="M22" s="3"/>
      <c r="N22" s="3"/>
      <c r="O22" s="3"/>
      <c r="P22" s="3"/>
      <c r="Q22" s="3"/>
    </row>
    <row r="23" spans="2:17" ht="18.75">
      <c r="B23" s="3"/>
      <c r="C23" s="8" t="s">
        <v>13</v>
      </c>
      <c r="D23" s="1">
        <f>B31</f>
        <v>8</v>
      </c>
      <c r="E23" s="1"/>
      <c r="F23" s="3"/>
      <c r="G23" s="3"/>
      <c r="H23" s="3"/>
      <c r="I23" s="3"/>
      <c r="J23" s="3"/>
      <c r="K23" s="3"/>
      <c r="L23" s="3"/>
      <c r="M23" s="3"/>
      <c r="N23" s="3"/>
      <c r="O23" s="3"/>
      <c r="P23" s="3"/>
      <c r="Q23" s="3"/>
    </row>
    <row r="24" spans="2:17" s="5" customFormat="1" ht="56.25">
      <c r="B24" s="273">
        <v>1</v>
      </c>
      <c r="C24" s="347" t="s">
        <v>1195</v>
      </c>
      <c r="D24" s="146" t="s">
        <v>1194</v>
      </c>
      <c r="E24" s="91"/>
      <c r="F24" s="91"/>
      <c r="G24" s="1" t="s">
        <v>72</v>
      </c>
      <c r="H24" s="1"/>
      <c r="I24" s="1"/>
      <c r="J24" s="1"/>
      <c r="K24" s="1"/>
      <c r="L24" s="1"/>
      <c r="M24" s="1"/>
      <c r="N24" s="1"/>
      <c r="O24" s="1"/>
      <c r="P24" s="1"/>
      <c r="Q24" s="1"/>
    </row>
    <row r="25" spans="2:17" s="5" customFormat="1" ht="56.25">
      <c r="B25" s="48">
        <v>2</v>
      </c>
      <c r="C25" s="414" t="s">
        <v>1381</v>
      </c>
      <c r="D25" s="129" t="s">
        <v>1382</v>
      </c>
      <c r="E25" s="91"/>
      <c r="F25" s="91"/>
      <c r="G25" s="1"/>
      <c r="H25" s="1"/>
      <c r="I25" s="1"/>
      <c r="J25" s="1"/>
      <c r="K25" s="1"/>
      <c r="L25" s="1"/>
      <c r="M25" s="1"/>
      <c r="N25" s="1"/>
      <c r="O25" s="1"/>
      <c r="P25" s="1"/>
      <c r="Q25" s="1"/>
    </row>
    <row r="26" spans="2:17" s="5" customFormat="1" ht="18.75">
      <c r="B26" s="273">
        <v>3</v>
      </c>
      <c r="C26" s="42" t="s">
        <v>1199</v>
      </c>
      <c r="D26" s="146" t="s">
        <v>10</v>
      </c>
      <c r="E26" s="91"/>
      <c r="F26" s="91"/>
      <c r="G26" s="1"/>
      <c r="H26" s="1"/>
      <c r="I26" s="1"/>
      <c r="J26" s="1"/>
      <c r="K26" s="1"/>
      <c r="L26" s="1"/>
      <c r="M26" s="1"/>
      <c r="N26" s="1"/>
      <c r="O26" s="1"/>
      <c r="P26" s="1"/>
      <c r="Q26" s="1"/>
    </row>
    <row r="27" spans="2:17" ht="18.75">
      <c r="B27" s="48">
        <v>4</v>
      </c>
      <c r="C27" s="42" t="s">
        <v>1200</v>
      </c>
      <c r="D27" s="40" t="s">
        <v>10</v>
      </c>
      <c r="E27" s="8"/>
      <c r="F27" s="17"/>
      <c r="G27" s="3"/>
      <c r="H27" s="3"/>
      <c r="I27" s="3"/>
      <c r="J27" s="3"/>
      <c r="K27" s="3"/>
      <c r="L27" s="3"/>
      <c r="M27" s="3"/>
      <c r="N27" s="3"/>
      <c r="O27" s="3"/>
      <c r="P27" s="3"/>
      <c r="Q27" s="3"/>
    </row>
    <row r="28" spans="2:17" ht="56.25">
      <c r="B28" s="273">
        <v>5</v>
      </c>
      <c r="C28" s="42" t="s">
        <v>1202</v>
      </c>
      <c r="D28" s="413" t="s">
        <v>2028</v>
      </c>
      <c r="E28" s="8"/>
      <c r="F28" s="17"/>
      <c r="G28" s="3"/>
      <c r="H28" s="3"/>
      <c r="I28" s="3"/>
      <c r="J28" s="3"/>
      <c r="K28" s="3"/>
      <c r="L28" s="3"/>
      <c r="M28" s="3"/>
      <c r="N28" s="3"/>
      <c r="O28" s="3"/>
      <c r="P28" s="3"/>
      <c r="Q28" s="3"/>
    </row>
    <row r="29" spans="2:17" ht="56.25">
      <c r="B29" s="48">
        <v>6</v>
      </c>
      <c r="C29" s="340" t="s">
        <v>1383</v>
      </c>
      <c r="D29" s="413" t="s">
        <v>2028</v>
      </c>
      <c r="E29" s="8"/>
      <c r="F29" s="17"/>
      <c r="G29" s="3"/>
      <c r="H29" s="3"/>
      <c r="I29" s="3"/>
      <c r="J29" s="3"/>
      <c r="K29" s="3"/>
      <c r="L29" s="3"/>
      <c r="M29" s="3"/>
      <c r="N29" s="3"/>
      <c r="O29" s="3"/>
      <c r="P29" s="3"/>
      <c r="Q29" s="3"/>
    </row>
    <row r="30" spans="2:17" ht="56.25">
      <c r="B30" s="273">
        <v>7</v>
      </c>
      <c r="C30" s="340" t="s">
        <v>1205</v>
      </c>
      <c r="D30" s="146" t="s">
        <v>1382</v>
      </c>
      <c r="E30" s="8"/>
      <c r="F30" s="17"/>
      <c r="G30" s="3"/>
      <c r="H30" s="3"/>
      <c r="I30" s="3"/>
      <c r="J30" s="3"/>
      <c r="K30" s="3"/>
      <c r="L30" s="3"/>
      <c r="M30" s="3"/>
      <c r="N30" s="3"/>
      <c r="O30" s="3"/>
      <c r="P30" s="3"/>
      <c r="Q30" s="3"/>
    </row>
    <row r="31" spans="2:17" ht="56.25">
      <c r="B31" s="48">
        <v>8</v>
      </c>
      <c r="C31" s="340" t="s">
        <v>1206</v>
      </c>
      <c r="D31" s="146" t="s">
        <v>1382</v>
      </c>
      <c r="E31" s="8"/>
      <c r="F31" s="17"/>
      <c r="G31" s="3"/>
      <c r="H31" s="3"/>
      <c r="I31" s="3"/>
      <c r="J31" s="3"/>
      <c r="K31" s="3"/>
      <c r="L31" s="3"/>
      <c r="M31" s="3"/>
      <c r="N31" s="3"/>
      <c r="O31" s="3"/>
      <c r="P31" s="3"/>
      <c r="Q31" s="3"/>
    </row>
    <row r="32" spans="2:17" s="7" customFormat="1" ht="25.5">
      <c r="B32" s="8"/>
      <c r="C32" s="31" t="s">
        <v>11</v>
      </c>
      <c r="D32" s="8">
        <f>D23</f>
        <v>8</v>
      </c>
      <c r="E32" s="8"/>
      <c r="F32" s="8"/>
      <c r="G32" s="6"/>
      <c r="H32" s="6"/>
      <c r="I32" s="6"/>
      <c r="J32" s="6"/>
      <c r="K32" s="6"/>
      <c r="L32" s="6"/>
      <c r="M32" s="6"/>
      <c r="N32" s="6"/>
      <c r="O32" s="6"/>
      <c r="P32" s="6"/>
      <c r="Q32" s="6"/>
    </row>
    <row r="33" spans="2:17" ht="15.75"/>
    <row r="34" spans="2:17" ht="15.75"/>
    <row r="35" spans="2:17" ht="15.75"/>
    <row r="36" spans="2:17" ht="15.75"/>
    <row r="37" spans="2:17" ht="56.25">
      <c r="B37" s="8" t="s">
        <v>0</v>
      </c>
      <c r="C37" s="8" t="s">
        <v>3</v>
      </c>
      <c r="D37" s="9" t="s">
        <v>32</v>
      </c>
      <c r="E37" s="59" t="s">
        <v>250</v>
      </c>
      <c r="F37" s="59" t="s">
        <v>251</v>
      </c>
      <c r="G37" s="1" t="s">
        <v>348</v>
      </c>
      <c r="H37" s="3"/>
      <c r="I37" s="3"/>
      <c r="J37" s="3"/>
      <c r="K37" s="3"/>
      <c r="L37" s="3"/>
      <c r="M37" s="3"/>
      <c r="N37" s="3"/>
      <c r="O37" s="3"/>
      <c r="P37" s="3"/>
      <c r="Q37" s="3"/>
    </row>
    <row r="38" spans="2:17" ht="18.75">
      <c r="B38" s="17"/>
      <c r="C38" s="8" t="s">
        <v>19</v>
      </c>
      <c r="D38" s="17"/>
      <c r="E38" s="8"/>
      <c r="F38" s="17"/>
      <c r="G38" s="3"/>
      <c r="H38" s="3"/>
      <c r="I38" s="3"/>
      <c r="J38" s="3"/>
      <c r="K38" s="3"/>
      <c r="L38" s="3"/>
      <c r="M38" s="3"/>
      <c r="N38" s="3"/>
      <c r="O38" s="3"/>
      <c r="P38" s="3"/>
      <c r="Q38" s="3"/>
    </row>
    <row r="39" spans="2:17" s="5" customFormat="1" ht="18.75">
      <c r="B39" s="91" t="s">
        <v>4</v>
      </c>
      <c r="C39" s="174"/>
      <c r="D39" s="91">
        <f>B46</f>
        <v>7</v>
      </c>
      <c r="E39" s="91"/>
      <c r="F39" s="91"/>
      <c r="G39" s="1"/>
      <c r="H39" s="1"/>
      <c r="I39" s="1"/>
      <c r="J39" s="1"/>
      <c r="K39" s="1"/>
      <c r="L39" s="1"/>
      <c r="M39" s="1"/>
      <c r="N39" s="1"/>
      <c r="O39" s="1"/>
      <c r="P39" s="1"/>
      <c r="Q39" s="1"/>
    </row>
    <row r="40" spans="2:17" s="5" customFormat="1" ht="56.25">
      <c r="B40" s="273">
        <v>1</v>
      </c>
      <c r="C40" s="130" t="s">
        <v>1196</v>
      </c>
      <c r="D40" s="129" t="s">
        <v>1194</v>
      </c>
      <c r="E40" s="8"/>
      <c r="F40" s="17"/>
      <c r="G40" s="3" t="s">
        <v>72</v>
      </c>
      <c r="H40" s="1"/>
      <c r="I40" s="1"/>
      <c r="J40" s="1"/>
      <c r="K40" s="1"/>
      <c r="L40" s="1"/>
      <c r="M40" s="1"/>
      <c r="N40" s="1"/>
      <c r="O40" s="1"/>
      <c r="P40" s="1"/>
      <c r="Q40" s="1"/>
    </row>
    <row r="41" spans="2:17" s="5" customFormat="1" ht="56.25">
      <c r="B41" s="273">
        <v>2</v>
      </c>
      <c r="C41" s="414" t="s">
        <v>1381</v>
      </c>
      <c r="D41" s="129" t="s">
        <v>1382</v>
      </c>
      <c r="E41" s="8"/>
      <c r="F41" s="18"/>
      <c r="G41" s="3"/>
      <c r="H41" s="1"/>
      <c r="I41" s="1"/>
      <c r="J41" s="1"/>
      <c r="K41" s="1"/>
      <c r="L41" s="1"/>
      <c r="M41" s="1"/>
      <c r="N41" s="1"/>
      <c r="O41" s="1"/>
      <c r="P41" s="1"/>
      <c r="Q41" s="1"/>
    </row>
    <row r="42" spans="2:17" s="5" customFormat="1" ht="18.75">
      <c r="B42" s="273">
        <v>3</v>
      </c>
      <c r="C42" s="42" t="s">
        <v>1199</v>
      </c>
      <c r="D42" s="146" t="s">
        <v>10</v>
      </c>
      <c r="E42" s="8"/>
      <c r="F42" s="18"/>
      <c r="G42" s="3"/>
      <c r="H42" s="1"/>
      <c r="I42" s="1"/>
      <c r="J42" s="1"/>
      <c r="K42" s="1"/>
      <c r="L42" s="1"/>
      <c r="M42" s="1"/>
      <c r="N42" s="1"/>
      <c r="O42" s="1"/>
      <c r="P42" s="1"/>
      <c r="Q42" s="1"/>
    </row>
    <row r="43" spans="2:17" s="5" customFormat="1" ht="18.75">
      <c r="B43" s="273">
        <v>4</v>
      </c>
      <c r="C43" s="42" t="s">
        <v>1200</v>
      </c>
      <c r="D43" s="146" t="s">
        <v>10</v>
      </c>
      <c r="E43" s="8"/>
      <c r="F43" s="18"/>
      <c r="G43" s="3"/>
      <c r="H43" s="1"/>
      <c r="I43" s="1"/>
      <c r="J43" s="1"/>
      <c r="K43" s="1"/>
      <c r="L43" s="1"/>
      <c r="M43" s="1"/>
      <c r="N43" s="1"/>
      <c r="O43" s="1"/>
      <c r="P43" s="1"/>
      <c r="Q43" s="1"/>
    </row>
    <row r="44" spans="2:17" s="5" customFormat="1" ht="56.25">
      <c r="B44" s="273">
        <v>5</v>
      </c>
      <c r="C44" s="42" t="s">
        <v>2029</v>
      </c>
      <c r="D44" s="413" t="s">
        <v>2028</v>
      </c>
      <c r="E44" s="8"/>
      <c r="F44" s="18"/>
      <c r="G44" s="3"/>
      <c r="H44" s="1"/>
      <c r="I44" s="1"/>
      <c r="J44" s="1"/>
      <c r="K44" s="1"/>
      <c r="L44" s="1"/>
      <c r="M44" s="1"/>
      <c r="N44" s="1"/>
      <c r="O44" s="1"/>
      <c r="P44" s="1"/>
      <c r="Q44" s="1"/>
    </row>
    <row r="45" spans="2:17" s="5" customFormat="1" ht="56.25">
      <c r="B45" s="273">
        <v>6</v>
      </c>
      <c r="C45" s="340" t="s">
        <v>1384</v>
      </c>
      <c r="D45" s="413" t="s">
        <v>2028</v>
      </c>
      <c r="E45" s="8"/>
      <c r="F45" s="18"/>
      <c r="G45" s="3"/>
      <c r="H45" s="1"/>
      <c r="I45" s="1"/>
      <c r="J45" s="1"/>
      <c r="K45" s="1"/>
      <c r="L45" s="1"/>
      <c r="M45" s="1"/>
      <c r="N45" s="1"/>
      <c r="O45" s="1"/>
      <c r="P45" s="1"/>
      <c r="Q45" s="1"/>
    </row>
    <row r="46" spans="2:17" s="5" customFormat="1" ht="56.25">
      <c r="B46" s="273">
        <v>7</v>
      </c>
      <c r="C46" s="340" t="s">
        <v>1207</v>
      </c>
      <c r="D46" s="146" t="s">
        <v>1382</v>
      </c>
      <c r="E46" s="8"/>
      <c r="F46" s="18"/>
      <c r="G46" s="3"/>
      <c r="H46" s="1"/>
      <c r="I46" s="1"/>
      <c r="J46" s="1"/>
      <c r="K46" s="1"/>
      <c r="L46" s="1"/>
      <c r="M46" s="1"/>
      <c r="N46" s="1"/>
      <c r="O46" s="1"/>
      <c r="P46" s="1"/>
      <c r="Q46" s="1"/>
    </row>
    <row r="47" spans="2:17" s="7" customFormat="1" ht="25.5">
      <c r="B47" s="8"/>
      <c r="C47" s="31" t="s">
        <v>11</v>
      </c>
      <c r="D47" s="8">
        <f>D39</f>
        <v>7</v>
      </c>
      <c r="E47" s="8"/>
      <c r="F47" s="8"/>
      <c r="G47" s="6"/>
      <c r="H47" s="6"/>
      <c r="I47" s="6"/>
      <c r="J47" s="6"/>
      <c r="K47" s="6"/>
      <c r="L47" s="6"/>
      <c r="M47" s="6"/>
      <c r="N47" s="6"/>
      <c r="O47" s="6"/>
      <c r="P47" s="6"/>
      <c r="Q47" s="6"/>
    </row>
    <row r="48" spans="2:17" ht="15.75"/>
    <row r="49" spans="3:4" ht="15.75">
      <c r="C49" s="2" t="s">
        <v>1385</v>
      </c>
      <c r="D49" s="5">
        <f>D47+D32+D19</f>
        <v>24</v>
      </c>
    </row>
    <row r="50" spans="3:4" ht="15.75"/>
    <row r="51" spans="3:4" ht="15.75"/>
    <row r="52" spans="3:4" ht="15.75"/>
    <row r="53" spans="3:4" ht="15.75"/>
    <row r="54" spans="3:4" ht="15.75"/>
    <row r="55" spans="3:4" ht="15.75"/>
    <row r="56" spans="3:4" ht="15.75"/>
    <row r="57" spans="3:4" ht="15.75"/>
    <row r="58" spans="3:4" ht="15.75"/>
    <row r="59" spans="3:4" ht="15.75" customHeight="1"/>
    <row r="60" spans="3:4" ht="16.5" customHeight="1"/>
    <row r="61" spans="3:4" ht="15.75"/>
    <row r="62" spans="3:4" ht="15.75"/>
    <row r="63" spans="3:4" ht="15.75"/>
    <row r="64" spans="3:4" ht="15.75"/>
    <row r="65" ht="15.75"/>
    <row r="66" ht="15.75"/>
    <row r="67" ht="15.75"/>
    <row r="68" ht="15.75"/>
    <row r="69" ht="15.75"/>
    <row r="70" ht="15.75"/>
    <row r="71" ht="15.75"/>
    <row r="72" ht="15.75"/>
    <row r="73" ht="15.75"/>
    <row r="74" ht="15.75"/>
    <row r="75" ht="15.75"/>
    <row r="76" ht="15.75"/>
    <row r="77" ht="15.75"/>
    <row r="78" ht="15.75"/>
    <row r="79" ht="15.75"/>
    <row r="80" ht="15.75"/>
    <row r="81" ht="15.75"/>
    <row r="82" ht="15.75"/>
    <row r="83" ht="15.75"/>
    <row r="84" ht="15.75"/>
    <row r="85" ht="15.75"/>
    <row r="86" ht="15.75"/>
    <row r="87" ht="15.75"/>
    <row r="88" ht="15.75"/>
    <row r="89" ht="15.75"/>
    <row r="90" ht="15.75"/>
    <row r="91" ht="15.75"/>
    <row r="92" ht="15.75"/>
    <row r="93" ht="15.75"/>
    <row r="94" ht="15.75"/>
    <row r="95" ht="15.75"/>
    <row r="96" ht="15.75"/>
    <row r="97" ht="15.75"/>
    <row r="98" ht="15.75"/>
    <row r="99" ht="15.75"/>
    <row r="100" ht="15.75"/>
    <row r="101" ht="15.75"/>
    <row r="102" ht="15.75"/>
    <row r="103" ht="15.75"/>
    <row r="104" ht="15.75"/>
    <row r="105" ht="15.75"/>
    <row r="106" ht="15.75"/>
    <row r="107" ht="15.75"/>
    <row r="108" ht="15.75"/>
    <row r="109" ht="15.75"/>
    <row r="110" ht="15.75"/>
    <row r="111" ht="15.75"/>
    <row r="112" ht="15.75"/>
    <row r="113" ht="15.75"/>
    <row r="114" ht="15.75"/>
    <row r="115" ht="15.75"/>
    <row r="116" ht="15.75"/>
    <row r="117" ht="15.75"/>
    <row r="118" ht="15.75"/>
    <row r="119" ht="15.75"/>
    <row r="120" ht="15.75"/>
    <row r="121" ht="15.75"/>
    <row r="122" ht="15.75"/>
    <row r="123" ht="15.75"/>
    <row r="124" ht="15.75"/>
    <row r="125" ht="15.75"/>
    <row r="126" ht="15.75"/>
    <row r="127" ht="15.75"/>
    <row r="128" ht="15.75"/>
    <row r="129" ht="15.75"/>
    <row r="130" ht="15.75"/>
    <row r="131" ht="15.75"/>
    <row r="132" ht="15.75"/>
    <row r="133" ht="15.75"/>
    <row r="134" ht="15.75"/>
    <row r="135" ht="15.75"/>
    <row r="136" ht="15.75"/>
    <row r="137" ht="15.75"/>
    <row r="138" ht="15.75"/>
    <row r="139" ht="15.75"/>
    <row r="140" ht="15.75"/>
    <row r="141" ht="15.75"/>
    <row r="142" ht="15.75"/>
    <row r="143" ht="15.75"/>
    <row r="144" ht="15.75"/>
    <row r="145" ht="15.75"/>
    <row r="146" ht="15.75"/>
    <row r="147" ht="15.75"/>
    <row r="148" ht="15.75"/>
    <row r="149" ht="15.75"/>
    <row r="150" ht="15.75"/>
    <row r="151" ht="15.75"/>
    <row r="152" ht="15.75"/>
    <row r="153" ht="15.75"/>
    <row r="154" ht="15.75"/>
    <row r="155" ht="15.75"/>
    <row r="156" ht="15.75"/>
    <row r="157" ht="15.75"/>
    <row r="158" ht="15.75"/>
    <row r="159" ht="15.75"/>
    <row r="160" ht="15.75"/>
    <row r="161" ht="15.75"/>
    <row r="162" ht="15.75"/>
    <row r="163" ht="15.75"/>
    <row r="164" ht="15.75"/>
    <row r="165" ht="15.75"/>
    <row r="166" ht="15.75"/>
    <row r="167" ht="15.75"/>
    <row r="168" ht="15.75"/>
    <row r="169" ht="15.75"/>
    <row r="170" ht="15.75"/>
    <row r="171" ht="15.75"/>
    <row r="172" ht="15.75"/>
    <row r="173" ht="15.75"/>
    <row r="174" ht="15.75"/>
    <row r="175" ht="15.75"/>
    <row r="176"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row r="254" ht="15.75"/>
    <row r="255" ht="15.75"/>
    <row r="256" ht="15.75"/>
  </sheetData>
  <mergeCells count="3">
    <mergeCell ref="C3:F3"/>
    <mergeCell ref="C4:F4"/>
    <mergeCell ref="C5:F5"/>
  </mergeCells>
  <pageMargins left="0.7" right="0.7" top="0.75" bottom="0.75" header="0.3" footer="0.3"/>
  <pageSetup paperSize="9"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57"/>
  <sheetViews>
    <sheetView topLeftCell="A14" workbookViewId="0">
      <selection activeCell="C21" sqref="C21:D47"/>
    </sheetView>
  </sheetViews>
  <sheetFormatPr defaultColWidth="9.140625" defaultRowHeight="15.75"/>
  <cols>
    <col min="1" max="1" width="1.85546875" style="2" customWidth="1"/>
    <col min="2" max="2" width="7.7109375" style="2" customWidth="1"/>
    <col min="3" max="3" width="62.28515625" style="2" customWidth="1"/>
    <col min="4" max="4" width="28.5703125" style="2" customWidth="1"/>
    <col min="5" max="5" width="12.140625" style="5" customWidth="1"/>
    <col min="6" max="6" width="14.7109375" style="2" customWidth="1"/>
    <col min="7" max="16384" width="9.140625" style="2"/>
  </cols>
  <sheetData>
    <row r="3" spans="2:17">
      <c r="C3" s="610" t="s">
        <v>17</v>
      </c>
      <c r="D3" s="610"/>
      <c r="E3" s="610"/>
      <c r="F3" s="610"/>
    </row>
    <row r="4" spans="2:17">
      <c r="C4" s="610" t="s">
        <v>15</v>
      </c>
      <c r="D4" s="610"/>
      <c r="E4" s="610"/>
      <c r="F4" s="610"/>
    </row>
    <row r="5" spans="2:17">
      <c r="C5" s="610" t="s">
        <v>16</v>
      </c>
      <c r="D5" s="611"/>
      <c r="E5" s="611"/>
      <c r="F5" s="611"/>
    </row>
    <row r="7" spans="2:17" ht="362.25">
      <c r="B7" s="8" t="s">
        <v>0</v>
      </c>
      <c r="C7" s="8" t="s">
        <v>3</v>
      </c>
      <c r="D7" s="9" t="s">
        <v>18</v>
      </c>
      <c r="E7" s="8" t="s">
        <v>250</v>
      </c>
      <c r="F7" s="8" t="s">
        <v>251</v>
      </c>
      <c r="G7" s="1" t="s">
        <v>348</v>
      </c>
      <c r="H7" s="431" t="s">
        <v>1616</v>
      </c>
      <c r="I7" s="431" t="s">
        <v>1618</v>
      </c>
      <c r="J7" s="431" t="s">
        <v>1617</v>
      </c>
      <c r="K7" s="431" t="s">
        <v>1619</v>
      </c>
      <c r="L7" s="341" t="s">
        <v>1608</v>
      </c>
      <c r="M7" s="435" t="s">
        <v>1628</v>
      </c>
      <c r="N7" s="431" t="s">
        <v>1634</v>
      </c>
      <c r="O7" s="431" t="s">
        <v>1635</v>
      </c>
      <c r="P7" s="431" t="s">
        <v>1637</v>
      </c>
      <c r="Q7" s="438" t="s">
        <v>1636</v>
      </c>
    </row>
    <row r="8" spans="2:17" ht="18.75">
      <c r="B8" s="39"/>
      <c r="C8" s="8" t="s">
        <v>1275</v>
      </c>
      <c r="D8" s="40"/>
      <c r="E8" s="8"/>
      <c r="F8" s="17"/>
      <c r="G8" s="3"/>
      <c r="H8" s="3"/>
      <c r="I8" s="3"/>
      <c r="J8" s="3"/>
      <c r="K8" s="3"/>
      <c r="L8" s="3"/>
      <c r="M8" s="3"/>
      <c r="N8" s="3"/>
      <c r="O8" s="3"/>
      <c r="P8" s="3"/>
      <c r="Q8" s="3"/>
    </row>
    <row r="9" spans="2:17" ht="18.75">
      <c r="B9" s="179" t="s">
        <v>4</v>
      </c>
      <c r="C9" s="508" t="s">
        <v>1276</v>
      </c>
      <c r="D9" s="91">
        <f>B19</f>
        <v>10</v>
      </c>
      <c r="E9" s="8"/>
      <c r="F9" s="17"/>
      <c r="G9" s="3"/>
      <c r="H9" s="3"/>
      <c r="I9" s="3"/>
      <c r="J9" s="3"/>
      <c r="K9" s="3"/>
      <c r="L9" s="3"/>
      <c r="M9" s="3"/>
      <c r="N9" s="3"/>
      <c r="O9" s="3"/>
      <c r="P9" s="3"/>
      <c r="Q9" s="3"/>
    </row>
    <row r="10" spans="2:17" s="12" customFormat="1" ht="37.5">
      <c r="B10" s="273">
        <v>1</v>
      </c>
      <c r="C10" s="450" t="s">
        <v>1278</v>
      </c>
      <c r="D10" s="129" t="s">
        <v>1884</v>
      </c>
      <c r="E10" s="91"/>
      <c r="F10" s="91"/>
      <c r="G10" s="13"/>
      <c r="H10" s="13"/>
      <c r="I10" s="13"/>
      <c r="J10" s="13"/>
      <c r="K10" s="13"/>
      <c r="L10" s="13"/>
      <c r="M10" s="13"/>
      <c r="N10" s="13"/>
      <c r="O10" s="13"/>
      <c r="P10" s="13"/>
      <c r="Q10" s="13"/>
    </row>
    <row r="11" spans="2:17" s="12" customFormat="1" ht="37.5">
      <c r="B11" s="273">
        <v>2</v>
      </c>
      <c r="C11" s="450" t="s">
        <v>1304</v>
      </c>
      <c r="D11" s="129" t="s">
        <v>1884</v>
      </c>
      <c r="E11" s="91"/>
      <c r="F11" s="91"/>
      <c r="G11" s="13"/>
      <c r="H11" s="13"/>
      <c r="I11" s="13"/>
      <c r="J11" s="13"/>
      <c r="K11" s="13"/>
      <c r="L11" s="13"/>
      <c r="M11" s="13"/>
      <c r="N11" s="13"/>
      <c r="O11" s="13"/>
      <c r="P11" s="13"/>
      <c r="Q11" s="13"/>
    </row>
    <row r="12" spans="2:17" s="12" customFormat="1" ht="37.5">
      <c r="B12" s="273">
        <v>3</v>
      </c>
      <c r="C12" s="450" t="s">
        <v>1279</v>
      </c>
      <c r="D12" s="129" t="s">
        <v>1884</v>
      </c>
      <c r="E12" s="91"/>
      <c r="F12" s="91"/>
      <c r="G12" s="13"/>
      <c r="H12" s="13"/>
      <c r="I12" s="13"/>
      <c r="J12" s="13"/>
      <c r="K12" s="13"/>
      <c r="L12" s="13"/>
      <c r="M12" s="13"/>
      <c r="N12" s="13"/>
      <c r="O12" s="13"/>
      <c r="P12" s="13"/>
      <c r="Q12" s="13"/>
    </row>
    <row r="13" spans="2:17" s="12" customFormat="1" ht="37.5">
      <c r="B13" s="273">
        <v>4</v>
      </c>
      <c r="C13" s="450" t="s">
        <v>1284</v>
      </c>
      <c r="D13" s="129" t="s">
        <v>1884</v>
      </c>
      <c r="E13" s="91"/>
      <c r="F13" s="91"/>
      <c r="G13" s="13"/>
      <c r="H13" s="13"/>
      <c r="I13" s="13"/>
      <c r="J13" s="13"/>
      <c r="K13" s="13"/>
      <c r="L13" s="13"/>
      <c r="M13" s="13"/>
      <c r="N13" s="13"/>
      <c r="O13" s="13"/>
      <c r="P13" s="13"/>
      <c r="Q13" s="13"/>
    </row>
    <row r="14" spans="2:17" s="12" customFormat="1" ht="37.5">
      <c r="B14" s="273">
        <v>5</v>
      </c>
      <c r="C14" s="450" t="s">
        <v>1291</v>
      </c>
      <c r="D14" s="129" t="s">
        <v>1884</v>
      </c>
      <c r="E14" s="91"/>
      <c r="F14" s="91"/>
      <c r="G14" s="13"/>
      <c r="H14" s="13"/>
      <c r="I14" s="13"/>
      <c r="J14" s="13"/>
      <c r="K14" s="13"/>
      <c r="L14" s="13"/>
      <c r="M14" s="13"/>
      <c r="N14" s="13"/>
      <c r="O14" s="13"/>
      <c r="P14" s="13"/>
      <c r="Q14" s="13"/>
    </row>
    <row r="15" spans="2:17" s="12" customFormat="1" ht="37.5">
      <c r="B15" s="273">
        <v>6</v>
      </c>
      <c r="C15" s="450" t="s">
        <v>1292</v>
      </c>
      <c r="D15" s="129" t="s">
        <v>1884</v>
      </c>
      <c r="E15" s="91"/>
      <c r="F15" s="91"/>
      <c r="G15" s="13"/>
      <c r="H15" s="13"/>
      <c r="I15" s="13"/>
      <c r="J15" s="13"/>
      <c r="K15" s="13"/>
      <c r="L15" s="13"/>
      <c r="M15" s="13"/>
      <c r="N15" s="13"/>
      <c r="O15" s="13"/>
      <c r="P15" s="13"/>
      <c r="Q15" s="13"/>
    </row>
    <row r="16" spans="2:17" s="12" customFormat="1" ht="37.5">
      <c r="B16" s="273">
        <v>7</v>
      </c>
      <c r="C16" s="450" t="s">
        <v>1305</v>
      </c>
      <c r="D16" s="129" t="s">
        <v>1884</v>
      </c>
      <c r="E16" s="91"/>
      <c r="F16" s="91"/>
      <c r="G16" s="13"/>
      <c r="H16" s="13"/>
      <c r="I16" s="13"/>
      <c r="J16" s="13"/>
      <c r="K16" s="13"/>
      <c r="L16" s="13"/>
      <c r="M16" s="13"/>
      <c r="N16" s="13"/>
      <c r="O16" s="13"/>
      <c r="P16" s="13"/>
      <c r="Q16" s="13"/>
    </row>
    <row r="17" spans="2:17" s="12" customFormat="1" ht="37.5">
      <c r="B17" s="273">
        <v>8</v>
      </c>
      <c r="C17" s="450" t="s">
        <v>1306</v>
      </c>
      <c r="D17" s="129" t="s">
        <v>1884</v>
      </c>
      <c r="E17" s="91"/>
      <c r="F17" s="91"/>
      <c r="G17" s="13"/>
      <c r="H17" s="13"/>
      <c r="I17" s="13"/>
      <c r="J17" s="13"/>
      <c r="K17" s="13"/>
      <c r="L17" s="13"/>
      <c r="M17" s="13"/>
      <c r="N17" s="13"/>
      <c r="O17" s="13"/>
      <c r="P17" s="13"/>
      <c r="Q17" s="13"/>
    </row>
    <row r="18" spans="2:17" s="12" customFormat="1" ht="56.25" customHeight="1">
      <c r="B18" s="273">
        <v>9</v>
      </c>
      <c r="C18" s="507" t="s">
        <v>1277</v>
      </c>
      <c r="D18" s="40" t="s">
        <v>2051</v>
      </c>
      <c r="E18" s="17"/>
      <c r="F18" s="17"/>
      <c r="G18" s="13"/>
      <c r="H18" s="13"/>
      <c r="I18" s="13"/>
      <c r="J18" s="13"/>
      <c r="K18" s="13"/>
      <c r="L18" s="13"/>
      <c r="M18" s="13"/>
      <c r="N18" s="13"/>
      <c r="O18" s="13"/>
      <c r="P18" s="13"/>
      <c r="Q18" s="13"/>
    </row>
    <row r="19" spans="2:17" s="12" customFormat="1" ht="52.5" customHeight="1">
      <c r="B19" s="273">
        <v>10</v>
      </c>
      <c r="C19" s="133" t="s">
        <v>1303</v>
      </c>
      <c r="D19" s="40" t="s">
        <v>1885</v>
      </c>
      <c r="E19" s="17"/>
      <c r="F19" s="17" t="s">
        <v>72</v>
      </c>
      <c r="G19" s="13"/>
      <c r="H19" s="13"/>
      <c r="I19" s="13"/>
      <c r="J19" s="13"/>
      <c r="K19" s="13"/>
      <c r="L19" s="13"/>
      <c r="M19" s="13"/>
      <c r="N19" s="13"/>
      <c r="O19" s="13"/>
      <c r="P19" s="13"/>
      <c r="Q19" s="13"/>
    </row>
    <row r="20" spans="2:17" s="14" customFormat="1" ht="18.75">
      <c r="B20" s="250" t="s">
        <v>5</v>
      </c>
      <c r="C20" s="360" t="s">
        <v>1293</v>
      </c>
      <c r="D20" s="249">
        <f>B39</f>
        <v>19</v>
      </c>
      <c r="E20" s="8"/>
      <c r="F20" s="8"/>
      <c r="G20" s="15"/>
      <c r="H20" s="15"/>
      <c r="I20" s="15"/>
      <c r="J20" s="15"/>
      <c r="K20" s="15"/>
      <c r="L20" s="15"/>
      <c r="M20" s="15"/>
      <c r="N20" s="15"/>
      <c r="O20" s="15"/>
      <c r="P20" s="15"/>
      <c r="Q20" s="15"/>
    </row>
    <row r="21" spans="2:17" s="14" customFormat="1" ht="56.25">
      <c r="B21" s="39">
        <v>1</v>
      </c>
      <c r="C21" s="361" t="s">
        <v>1280</v>
      </c>
      <c r="D21" s="40" t="s">
        <v>1294</v>
      </c>
      <c r="E21" s="17"/>
      <c r="F21" s="17" t="s">
        <v>72</v>
      </c>
      <c r="G21" s="15"/>
      <c r="H21" s="15"/>
      <c r="I21" s="15"/>
      <c r="J21" s="15"/>
      <c r="K21" s="15"/>
      <c r="L21" s="15"/>
      <c r="M21" s="15"/>
      <c r="N21" s="15"/>
      <c r="O21" s="15"/>
      <c r="P21" s="15"/>
      <c r="Q21" s="15"/>
    </row>
    <row r="22" spans="2:17" s="14" customFormat="1" ht="37.5">
      <c r="B22" s="39">
        <v>2</v>
      </c>
      <c r="C22" s="361" t="s">
        <v>1281</v>
      </c>
      <c r="D22" s="40" t="s">
        <v>1294</v>
      </c>
      <c r="E22" s="17"/>
      <c r="F22" s="17" t="s">
        <v>72</v>
      </c>
      <c r="G22" s="15"/>
      <c r="H22" s="15"/>
      <c r="I22" s="15"/>
      <c r="J22" s="15"/>
      <c r="K22" s="15"/>
      <c r="L22" s="15"/>
      <c r="M22" s="15"/>
      <c r="N22" s="15"/>
      <c r="O22" s="15"/>
      <c r="P22" s="15"/>
      <c r="Q22" s="15"/>
    </row>
    <row r="23" spans="2:17" s="14" customFormat="1" ht="37.5">
      <c r="B23" s="39">
        <v>3</v>
      </c>
      <c r="C23" s="361" t="s">
        <v>1282</v>
      </c>
      <c r="D23" s="40" t="s">
        <v>1294</v>
      </c>
      <c r="E23" s="17"/>
      <c r="F23" s="17" t="s">
        <v>72</v>
      </c>
      <c r="G23" s="15"/>
      <c r="H23" s="15"/>
      <c r="I23" s="15"/>
      <c r="J23" s="15"/>
      <c r="K23" s="15"/>
      <c r="L23" s="15"/>
      <c r="M23" s="15"/>
      <c r="N23" s="15"/>
      <c r="O23" s="15"/>
      <c r="P23" s="15"/>
      <c r="Q23" s="15"/>
    </row>
    <row r="24" spans="2:17" s="14" customFormat="1" ht="56.25">
      <c r="B24" s="39">
        <v>4</v>
      </c>
      <c r="C24" s="361" t="s">
        <v>1283</v>
      </c>
      <c r="D24" s="40" t="s">
        <v>1294</v>
      </c>
      <c r="E24" s="17"/>
      <c r="F24" s="17" t="s">
        <v>72</v>
      </c>
      <c r="G24" s="15"/>
      <c r="H24" s="15"/>
      <c r="I24" s="15"/>
      <c r="J24" s="15"/>
      <c r="K24" s="15"/>
      <c r="L24" s="15"/>
      <c r="M24" s="15"/>
      <c r="N24" s="15"/>
      <c r="O24" s="15"/>
      <c r="P24" s="15"/>
      <c r="Q24" s="15"/>
    </row>
    <row r="25" spans="2:17" s="14" customFormat="1" ht="56.25">
      <c r="B25" s="39">
        <v>5</v>
      </c>
      <c r="C25" s="361" t="s">
        <v>1285</v>
      </c>
      <c r="D25" s="40" t="s">
        <v>1294</v>
      </c>
      <c r="E25" s="17"/>
      <c r="F25" s="17" t="s">
        <v>72</v>
      </c>
      <c r="G25" s="15"/>
      <c r="H25" s="15"/>
      <c r="I25" s="15"/>
      <c r="J25" s="15"/>
      <c r="K25" s="15"/>
      <c r="L25" s="15"/>
      <c r="M25" s="15"/>
      <c r="N25" s="15"/>
      <c r="O25" s="15"/>
      <c r="P25" s="15"/>
      <c r="Q25" s="15"/>
    </row>
    <row r="26" spans="2:17" s="14" customFormat="1" ht="56.25">
      <c r="B26" s="39">
        <v>6</v>
      </c>
      <c r="C26" s="361" t="s">
        <v>1286</v>
      </c>
      <c r="D26" s="40" t="s">
        <v>1294</v>
      </c>
      <c r="E26" s="17"/>
      <c r="F26" s="17" t="s">
        <v>72</v>
      </c>
      <c r="G26" s="15"/>
      <c r="H26" s="15"/>
      <c r="I26" s="15"/>
      <c r="J26" s="15"/>
      <c r="K26" s="15"/>
      <c r="L26" s="15"/>
      <c r="M26" s="15"/>
      <c r="N26" s="15"/>
      <c r="O26" s="15"/>
      <c r="P26" s="15"/>
      <c r="Q26" s="15"/>
    </row>
    <row r="27" spans="2:17" s="14" customFormat="1" ht="75">
      <c r="B27" s="39">
        <v>7</v>
      </c>
      <c r="C27" s="361" t="s">
        <v>1287</v>
      </c>
      <c r="D27" s="40" t="s">
        <v>1294</v>
      </c>
      <c r="E27" s="17"/>
      <c r="F27" s="17" t="s">
        <v>72</v>
      </c>
      <c r="G27" s="15"/>
      <c r="H27" s="15"/>
      <c r="I27" s="15"/>
      <c r="J27" s="15"/>
      <c r="K27" s="15"/>
      <c r="L27" s="15"/>
      <c r="M27" s="15"/>
      <c r="N27" s="15"/>
      <c r="O27" s="15"/>
      <c r="P27" s="15"/>
      <c r="Q27" s="15"/>
    </row>
    <row r="28" spans="2:17" s="14" customFormat="1" ht="93.75">
      <c r="B28" s="39">
        <v>8</v>
      </c>
      <c r="C28" s="361" t="s">
        <v>1288</v>
      </c>
      <c r="D28" s="40" t="s">
        <v>1294</v>
      </c>
      <c r="E28" s="17"/>
      <c r="F28" s="17" t="s">
        <v>72</v>
      </c>
      <c r="G28" s="15"/>
      <c r="H28" s="15"/>
      <c r="I28" s="15"/>
      <c r="J28" s="15"/>
      <c r="K28" s="15"/>
      <c r="L28" s="15"/>
      <c r="M28" s="15"/>
      <c r="N28" s="15"/>
      <c r="O28" s="15"/>
      <c r="P28" s="15"/>
      <c r="Q28" s="15"/>
    </row>
    <row r="29" spans="2:17" s="14" customFormat="1" ht="56.25">
      <c r="B29" s="39">
        <v>9</v>
      </c>
      <c r="C29" s="361" t="s">
        <v>1289</v>
      </c>
      <c r="D29" s="40" t="s">
        <v>1294</v>
      </c>
      <c r="E29" s="17"/>
      <c r="F29" s="17" t="s">
        <v>72</v>
      </c>
      <c r="G29" s="15"/>
      <c r="H29" s="15"/>
      <c r="I29" s="15"/>
      <c r="J29" s="15"/>
      <c r="K29" s="15"/>
      <c r="L29" s="15"/>
      <c r="M29" s="15"/>
      <c r="N29" s="15"/>
      <c r="O29" s="15"/>
      <c r="P29" s="15"/>
      <c r="Q29" s="15"/>
    </row>
    <row r="30" spans="2:17" s="14" customFormat="1" ht="56.25">
      <c r="B30" s="39">
        <v>10</v>
      </c>
      <c r="C30" s="361" t="s">
        <v>1290</v>
      </c>
      <c r="D30" s="40" t="s">
        <v>1294</v>
      </c>
      <c r="E30" s="17"/>
      <c r="F30" s="17" t="s">
        <v>72</v>
      </c>
      <c r="G30" s="15"/>
      <c r="H30" s="15"/>
      <c r="I30" s="15"/>
      <c r="J30" s="15"/>
      <c r="K30" s="15"/>
      <c r="L30" s="15"/>
      <c r="M30" s="15"/>
      <c r="N30" s="15"/>
      <c r="O30" s="15"/>
      <c r="P30" s="15"/>
      <c r="Q30" s="15"/>
    </row>
    <row r="31" spans="2:17" s="14" customFormat="1" ht="37.5">
      <c r="B31" s="39">
        <v>11</v>
      </c>
      <c r="C31" s="133" t="s">
        <v>1278</v>
      </c>
      <c r="D31" s="40" t="s">
        <v>1307</v>
      </c>
      <c r="E31" s="8"/>
      <c r="F31" s="17" t="s">
        <v>72</v>
      </c>
      <c r="G31" s="15"/>
      <c r="H31" s="15"/>
      <c r="I31" s="15"/>
      <c r="J31" s="15"/>
      <c r="K31" s="15"/>
      <c r="L31" s="15"/>
      <c r="M31" s="15"/>
      <c r="N31" s="15"/>
      <c r="O31" s="15"/>
      <c r="P31" s="15"/>
      <c r="Q31" s="15"/>
    </row>
    <row r="32" spans="2:17" s="14" customFormat="1" ht="37.5">
      <c r="B32" s="39">
        <v>12</v>
      </c>
      <c r="C32" s="133" t="s">
        <v>1304</v>
      </c>
      <c r="D32" s="40" t="s">
        <v>1307</v>
      </c>
      <c r="E32" s="8"/>
      <c r="F32" s="17" t="s">
        <v>72</v>
      </c>
      <c r="G32" s="15"/>
      <c r="H32" s="15"/>
      <c r="I32" s="15"/>
      <c r="J32" s="15"/>
      <c r="K32" s="15"/>
      <c r="L32" s="15"/>
      <c r="M32" s="15"/>
      <c r="N32" s="15"/>
      <c r="O32" s="15"/>
      <c r="P32" s="15"/>
      <c r="Q32" s="15"/>
    </row>
    <row r="33" spans="2:17" s="14" customFormat="1" ht="37.5">
      <c r="B33" s="39">
        <v>13</v>
      </c>
      <c r="C33" s="133" t="s">
        <v>1279</v>
      </c>
      <c r="D33" s="40" t="s">
        <v>1307</v>
      </c>
      <c r="E33" s="8"/>
      <c r="F33" s="17" t="s">
        <v>72</v>
      </c>
      <c r="G33" s="15"/>
      <c r="H33" s="15"/>
      <c r="I33" s="15"/>
      <c r="J33" s="15"/>
      <c r="K33" s="15"/>
      <c r="L33" s="15"/>
      <c r="M33" s="15"/>
      <c r="N33" s="15"/>
      <c r="O33" s="15"/>
      <c r="P33" s="15"/>
      <c r="Q33" s="15"/>
    </row>
    <row r="34" spans="2:17" s="14" customFormat="1" ht="37.5">
      <c r="B34" s="39">
        <v>14</v>
      </c>
      <c r="C34" s="133" t="s">
        <v>1284</v>
      </c>
      <c r="D34" s="40" t="s">
        <v>1307</v>
      </c>
      <c r="E34" s="8"/>
      <c r="F34" s="17" t="s">
        <v>72</v>
      </c>
      <c r="G34" s="15"/>
      <c r="H34" s="15"/>
      <c r="I34" s="15"/>
      <c r="J34" s="15"/>
      <c r="K34" s="15"/>
      <c r="L34" s="15"/>
      <c r="M34" s="15"/>
      <c r="N34" s="15"/>
      <c r="O34" s="15"/>
      <c r="P34" s="15"/>
      <c r="Q34" s="15"/>
    </row>
    <row r="35" spans="2:17" s="14" customFormat="1" ht="37.5">
      <c r="B35" s="39">
        <v>15</v>
      </c>
      <c r="C35" s="133" t="s">
        <v>1291</v>
      </c>
      <c r="D35" s="40" t="s">
        <v>1307</v>
      </c>
      <c r="E35" s="8"/>
      <c r="F35" s="17" t="s">
        <v>72</v>
      </c>
      <c r="G35" s="15"/>
      <c r="H35" s="15"/>
      <c r="I35" s="15"/>
      <c r="J35" s="15"/>
      <c r="K35" s="15"/>
      <c r="L35" s="15"/>
      <c r="M35" s="15"/>
      <c r="N35" s="15"/>
      <c r="O35" s="15"/>
      <c r="P35" s="15"/>
      <c r="Q35" s="15"/>
    </row>
    <row r="36" spans="2:17" s="14" customFormat="1" ht="37.5">
      <c r="B36" s="39">
        <v>16</v>
      </c>
      <c r="C36" s="141" t="s">
        <v>1292</v>
      </c>
      <c r="D36" s="40" t="s">
        <v>1307</v>
      </c>
      <c r="E36" s="8"/>
      <c r="F36" s="17" t="s">
        <v>72</v>
      </c>
      <c r="G36" s="15"/>
      <c r="H36" s="15"/>
      <c r="I36" s="15"/>
      <c r="J36" s="15"/>
      <c r="K36" s="15"/>
      <c r="L36" s="15"/>
      <c r="M36" s="15"/>
      <c r="N36" s="15"/>
      <c r="O36" s="15"/>
      <c r="P36" s="15"/>
      <c r="Q36" s="15"/>
    </row>
    <row r="37" spans="2:17" s="14" customFormat="1" ht="37.5">
      <c r="B37" s="39">
        <v>17</v>
      </c>
      <c r="C37" s="141" t="s">
        <v>1305</v>
      </c>
      <c r="D37" s="40" t="s">
        <v>1307</v>
      </c>
      <c r="E37" s="8"/>
      <c r="F37" s="17" t="s">
        <v>72</v>
      </c>
      <c r="G37" s="15"/>
      <c r="H37" s="15"/>
      <c r="I37" s="15"/>
      <c r="J37" s="15"/>
      <c r="K37" s="15"/>
      <c r="L37" s="15"/>
      <c r="M37" s="15"/>
      <c r="N37" s="15"/>
      <c r="O37" s="15"/>
      <c r="P37" s="15"/>
      <c r="Q37" s="15"/>
    </row>
    <row r="38" spans="2:17" s="14" customFormat="1" ht="37.5">
      <c r="B38" s="39">
        <v>18</v>
      </c>
      <c r="C38" s="141" t="s">
        <v>1306</v>
      </c>
      <c r="D38" s="40" t="s">
        <v>1307</v>
      </c>
      <c r="E38" s="8"/>
      <c r="F38" s="17" t="s">
        <v>72</v>
      </c>
      <c r="G38" s="15"/>
      <c r="H38" s="15"/>
      <c r="I38" s="15"/>
      <c r="J38" s="15"/>
      <c r="K38" s="15"/>
      <c r="L38" s="15"/>
      <c r="M38" s="15"/>
      <c r="N38" s="15"/>
      <c r="O38" s="15"/>
      <c r="P38" s="15"/>
      <c r="Q38" s="15"/>
    </row>
    <row r="39" spans="2:17" s="14" customFormat="1" ht="37.5">
      <c r="B39" s="39">
        <v>19</v>
      </c>
      <c r="C39" s="141" t="s">
        <v>1363</v>
      </c>
      <c r="D39" s="40" t="s">
        <v>1364</v>
      </c>
      <c r="E39" s="8"/>
      <c r="F39" s="17" t="s">
        <v>72</v>
      </c>
      <c r="G39" s="15"/>
      <c r="H39" s="15"/>
      <c r="I39" s="15"/>
      <c r="J39" s="15"/>
      <c r="K39" s="15"/>
      <c r="L39" s="15"/>
      <c r="M39" s="15"/>
      <c r="N39" s="15"/>
      <c r="O39" s="15"/>
      <c r="P39" s="15"/>
      <c r="Q39" s="15"/>
    </row>
    <row r="40" spans="2:17" s="14" customFormat="1" ht="18.75">
      <c r="B40" s="250" t="s">
        <v>7</v>
      </c>
      <c r="C40" s="165" t="s">
        <v>1295</v>
      </c>
      <c r="D40" s="18">
        <f>B41</f>
        <v>1</v>
      </c>
      <c r="E40" s="8"/>
      <c r="F40" s="17"/>
      <c r="G40" s="15"/>
      <c r="H40" s="65"/>
      <c r="I40" s="15"/>
      <c r="J40" s="15"/>
      <c r="K40" s="15"/>
      <c r="L40" s="15"/>
      <c r="M40" s="15"/>
      <c r="N40" s="15"/>
      <c r="O40" s="15"/>
      <c r="P40" s="15"/>
      <c r="Q40" s="15"/>
    </row>
    <row r="41" spans="2:17" s="14" customFormat="1" ht="49.5">
      <c r="B41" s="39">
        <v>1</v>
      </c>
      <c r="C41" s="141" t="s">
        <v>1296</v>
      </c>
      <c r="D41" s="40" t="s">
        <v>1294</v>
      </c>
      <c r="E41" s="17"/>
      <c r="F41" s="17" t="s">
        <v>72</v>
      </c>
      <c r="G41" s="15"/>
      <c r="H41" s="15"/>
      <c r="I41" s="15"/>
      <c r="J41" s="15"/>
      <c r="K41" s="15"/>
      <c r="L41" s="15"/>
      <c r="M41" s="15"/>
      <c r="N41" s="15"/>
      <c r="O41" s="15"/>
      <c r="P41" s="15"/>
      <c r="Q41" s="15"/>
    </row>
    <row r="42" spans="2:17" s="14" customFormat="1" ht="18.75">
      <c r="B42" s="250" t="s">
        <v>8</v>
      </c>
      <c r="C42" s="165" t="s">
        <v>1302</v>
      </c>
      <c r="D42" s="18">
        <f>B47</f>
        <v>5</v>
      </c>
      <c r="E42" s="8"/>
      <c r="F42" s="8"/>
      <c r="G42" s="15"/>
      <c r="H42" s="15"/>
      <c r="I42" s="15"/>
      <c r="J42" s="15"/>
      <c r="K42" s="15"/>
      <c r="L42" s="15"/>
      <c r="M42" s="15"/>
      <c r="N42" s="15"/>
      <c r="O42" s="15"/>
      <c r="P42" s="15"/>
      <c r="Q42" s="15"/>
    </row>
    <row r="43" spans="2:17" s="14" customFormat="1" ht="37.5">
      <c r="B43" s="39">
        <v>1</v>
      </c>
      <c r="C43" s="141" t="s">
        <v>1297</v>
      </c>
      <c r="D43" s="40" t="s">
        <v>1294</v>
      </c>
      <c r="E43" s="17"/>
      <c r="F43" s="17" t="s">
        <v>72</v>
      </c>
      <c r="G43" s="15"/>
      <c r="H43" s="15"/>
      <c r="I43" s="15"/>
      <c r="J43" s="15"/>
      <c r="K43" s="15"/>
      <c r="L43" s="15"/>
      <c r="M43" s="15"/>
      <c r="N43" s="15"/>
      <c r="O43" s="15"/>
      <c r="P43" s="15"/>
      <c r="Q43" s="15"/>
    </row>
    <row r="44" spans="2:17" s="14" customFormat="1" ht="33">
      <c r="B44" s="39">
        <v>2</v>
      </c>
      <c r="C44" s="141" t="s">
        <v>1298</v>
      </c>
      <c r="D44" s="18" t="s">
        <v>10</v>
      </c>
      <c r="E44" s="17"/>
      <c r="F44" s="17" t="s">
        <v>72</v>
      </c>
      <c r="G44" s="15"/>
      <c r="H44" s="15"/>
      <c r="I44" s="15"/>
      <c r="J44" s="15"/>
      <c r="K44" s="15"/>
      <c r="L44" s="15"/>
      <c r="M44" s="15"/>
      <c r="N44" s="15"/>
      <c r="O44" s="15"/>
      <c r="P44" s="15"/>
      <c r="Q44" s="15"/>
    </row>
    <row r="45" spans="2:17" s="14" customFormat="1" ht="33">
      <c r="B45" s="39">
        <v>3</v>
      </c>
      <c r="C45" s="141" t="s">
        <v>1299</v>
      </c>
      <c r="D45" s="18" t="s">
        <v>10</v>
      </c>
      <c r="E45" s="17"/>
      <c r="F45" s="17" t="s">
        <v>72</v>
      </c>
      <c r="G45" s="15"/>
      <c r="H45" s="15"/>
      <c r="I45" s="15"/>
      <c r="J45" s="15"/>
      <c r="K45" s="15"/>
      <c r="L45" s="15"/>
      <c r="M45" s="15"/>
      <c r="N45" s="15"/>
      <c r="O45" s="15"/>
      <c r="P45" s="15"/>
      <c r="Q45" s="15"/>
    </row>
    <row r="46" spans="2:17" s="14" customFormat="1" ht="37.5">
      <c r="B46" s="39">
        <v>4</v>
      </c>
      <c r="C46" s="90" t="s">
        <v>1300</v>
      </c>
      <c r="D46" s="40" t="s">
        <v>2051</v>
      </c>
      <c r="E46" s="17"/>
      <c r="F46" s="17" t="s">
        <v>72</v>
      </c>
      <c r="G46" s="15"/>
      <c r="H46" s="15"/>
      <c r="I46" s="15"/>
      <c r="J46" s="15"/>
      <c r="K46" s="15"/>
      <c r="L46" s="15"/>
      <c r="M46" s="15"/>
      <c r="N46" s="15"/>
      <c r="O46" s="15"/>
      <c r="P46" s="15"/>
      <c r="Q46" s="15"/>
    </row>
    <row r="47" spans="2:17" s="14" customFormat="1" ht="37.5">
      <c r="B47" s="39">
        <v>5</v>
      </c>
      <c r="C47" s="141" t="s">
        <v>1301</v>
      </c>
      <c r="D47" s="40" t="s">
        <v>1294</v>
      </c>
      <c r="E47" s="17"/>
      <c r="F47" s="17" t="s">
        <v>72</v>
      </c>
      <c r="G47" s="15"/>
      <c r="H47" s="15"/>
      <c r="I47" s="15"/>
      <c r="J47" s="15"/>
      <c r="K47" s="15"/>
      <c r="L47" s="15"/>
      <c r="M47" s="15"/>
      <c r="N47" s="15"/>
      <c r="O47" s="15"/>
      <c r="P47" s="15"/>
      <c r="Q47" s="15"/>
    </row>
    <row r="48" spans="2:17" s="12" customFormat="1" ht="25.5">
      <c r="B48" s="1"/>
      <c r="C48" s="11" t="s">
        <v>11</v>
      </c>
      <c r="D48" s="6">
        <f>D42+D40+D20+D9</f>
        <v>35</v>
      </c>
      <c r="E48" s="6"/>
      <c r="F48" s="1"/>
      <c r="G48" s="13"/>
      <c r="H48" s="13"/>
      <c r="I48" s="13"/>
      <c r="J48" s="13"/>
      <c r="K48" s="13"/>
      <c r="L48" s="13"/>
      <c r="M48" s="13"/>
      <c r="N48" s="13"/>
      <c r="O48" s="13"/>
      <c r="P48" s="13"/>
      <c r="Q48" s="13"/>
    </row>
    <row r="49" spans="2:6" s="14" customFormat="1" ht="16.5">
      <c r="B49" s="2"/>
      <c r="C49" s="2"/>
      <c r="D49" s="2"/>
      <c r="E49" s="5"/>
      <c r="F49" s="2"/>
    </row>
    <row r="50" spans="2:6" s="14" customFormat="1" ht="16.5">
      <c r="B50" s="2"/>
      <c r="C50" s="2" t="s">
        <v>1210</v>
      </c>
      <c r="D50" s="2"/>
      <c r="E50" s="5"/>
      <c r="F50" s="2"/>
    </row>
    <row r="220" spans="5:5">
      <c r="E220" s="2"/>
    </row>
    <row r="221" spans="5:5">
      <c r="E221" s="2"/>
    </row>
    <row r="222" spans="5:5">
      <c r="E222" s="2"/>
    </row>
    <row r="223" spans="5:5">
      <c r="E223" s="2"/>
    </row>
    <row r="224" spans="5:5">
      <c r="E224" s="2"/>
    </row>
    <row r="225" spans="5:5">
      <c r="E225" s="2"/>
    </row>
    <row r="226" spans="5:5">
      <c r="E226" s="2"/>
    </row>
    <row r="227" spans="5:5">
      <c r="E227" s="2"/>
    </row>
    <row r="228" spans="5:5">
      <c r="E228" s="2"/>
    </row>
    <row r="229" spans="5:5">
      <c r="E229" s="2"/>
    </row>
    <row r="230" spans="5:5">
      <c r="E230" s="2"/>
    </row>
    <row r="231" spans="5:5">
      <c r="E231" s="2"/>
    </row>
    <row r="232" spans="5:5">
      <c r="E232" s="2"/>
    </row>
    <row r="233" spans="5:5">
      <c r="E233" s="2"/>
    </row>
    <row r="234" spans="5:5">
      <c r="E234" s="2"/>
    </row>
    <row r="235" spans="5:5">
      <c r="E235" s="2"/>
    </row>
    <row r="236" spans="5:5">
      <c r="E236" s="2"/>
    </row>
    <row r="237" spans="5:5">
      <c r="E237" s="2"/>
    </row>
    <row r="238" spans="5:5">
      <c r="E238" s="2"/>
    </row>
    <row r="239" spans="5:5">
      <c r="E239" s="2"/>
    </row>
    <row r="240" spans="5:5">
      <c r="E240" s="2"/>
    </row>
    <row r="241" spans="5:5">
      <c r="E241" s="2"/>
    </row>
    <row r="242" spans="5:5">
      <c r="E242" s="2"/>
    </row>
    <row r="243" spans="5:5">
      <c r="E243" s="2"/>
    </row>
    <row r="244" spans="5:5">
      <c r="E244" s="2"/>
    </row>
    <row r="245" spans="5:5">
      <c r="E245" s="2"/>
    </row>
    <row r="246" spans="5:5">
      <c r="E246" s="2"/>
    </row>
    <row r="247" spans="5:5">
      <c r="E247" s="2"/>
    </row>
    <row r="248" spans="5:5">
      <c r="E248" s="2"/>
    </row>
    <row r="249" spans="5:5">
      <c r="E249" s="2"/>
    </row>
    <row r="250" spans="5:5">
      <c r="E250" s="2"/>
    </row>
    <row r="251" spans="5:5">
      <c r="E251" s="2"/>
    </row>
    <row r="252" spans="5:5">
      <c r="E252" s="2"/>
    </row>
    <row r="253" spans="5:5">
      <c r="E253" s="2"/>
    </row>
    <row r="254" spans="5:5">
      <c r="E254" s="2"/>
    </row>
    <row r="255" spans="5:5">
      <c r="E255" s="2"/>
    </row>
    <row r="256" spans="5:5">
      <c r="E256" s="2"/>
    </row>
    <row r="257" spans="5:5">
      <c r="E257" s="2"/>
    </row>
  </sheetData>
  <mergeCells count="3">
    <mergeCell ref="C3:F3"/>
    <mergeCell ref="C4:F4"/>
    <mergeCell ref="C5:F5"/>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7"/>
  <sheetViews>
    <sheetView zoomScale="75" zoomScaleNormal="75" workbookViewId="0">
      <selection activeCell="E8" sqref="E8"/>
    </sheetView>
  </sheetViews>
  <sheetFormatPr defaultRowHeight="15"/>
  <cols>
    <col min="1" max="1" width="6.7109375" customWidth="1"/>
    <col min="2" max="2" width="60" customWidth="1"/>
    <col min="3" max="5" width="23.85546875" customWidth="1"/>
  </cols>
  <sheetData>
    <row r="2" spans="1:19" ht="362.25">
      <c r="A2" s="8" t="s">
        <v>0</v>
      </c>
      <c r="B2" s="8" t="s">
        <v>3</v>
      </c>
      <c r="C2" s="9" t="s">
        <v>18</v>
      </c>
      <c r="D2" s="618" t="s">
        <v>1881</v>
      </c>
      <c r="E2" s="619"/>
      <c r="F2" s="9" t="s">
        <v>1197</v>
      </c>
      <c r="G2" s="9" t="s">
        <v>1273</v>
      </c>
      <c r="H2" s="441" t="s">
        <v>348</v>
      </c>
      <c r="I2" s="442" t="s">
        <v>1616</v>
      </c>
      <c r="J2" s="442" t="s">
        <v>1618</v>
      </c>
      <c r="K2" s="442" t="s">
        <v>1617</v>
      </c>
      <c r="L2" s="442" t="s">
        <v>1619</v>
      </c>
      <c r="M2" s="443" t="s">
        <v>1608</v>
      </c>
      <c r="N2" s="455" t="s">
        <v>1628</v>
      </c>
      <c r="O2" s="442" t="s">
        <v>1634</v>
      </c>
      <c r="P2" s="442" t="s">
        <v>1635</v>
      </c>
      <c r="Q2" s="442" t="s">
        <v>1639</v>
      </c>
      <c r="R2" s="444" t="s">
        <v>1636</v>
      </c>
    </row>
    <row r="3" spans="1:19" ht="18.75">
      <c r="A3" s="3"/>
      <c r="B3" s="8" t="s">
        <v>1192</v>
      </c>
      <c r="C3" s="3"/>
      <c r="D3" s="3" t="s">
        <v>1882</v>
      </c>
      <c r="E3" s="3" t="s">
        <v>1883</v>
      </c>
      <c r="F3" s="1"/>
      <c r="G3" s="3"/>
      <c r="H3" s="3"/>
      <c r="I3" s="3"/>
      <c r="J3" s="3"/>
      <c r="K3" s="3"/>
      <c r="L3" s="3"/>
      <c r="M3" s="366"/>
      <c r="N3" s="366"/>
      <c r="O3" s="366"/>
      <c r="P3" s="366"/>
      <c r="Q3" s="366"/>
      <c r="R3" s="366"/>
      <c r="S3" s="366"/>
    </row>
    <row r="4" spans="1:19" ht="18.75">
      <c r="A4" s="176" t="s">
        <v>4</v>
      </c>
      <c r="B4" s="174" t="s">
        <v>95</v>
      </c>
      <c r="C4" s="91">
        <f>A28</f>
        <v>24</v>
      </c>
      <c r="D4" s="91"/>
      <c r="E4" s="91"/>
      <c r="F4" s="91"/>
      <c r="G4" s="91"/>
      <c r="H4" s="13"/>
      <c r="I4" s="13"/>
      <c r="J4" s="13"/>
      <c r="K4" s="13"/>
      <c r="L4" s="13"/>
      <c r="M4" s="366"/>
      <c r="N4" s="366"/>
      <c r="O4" s="366"/>
      <c r="P4" s="366"/>
      <c r="Q4" s="366"/>
      <c r="R4" s="366"/>
      <c r="S4" s="366"/>
    </row>
    <row r="5" spans="1:19" ht="63.75" customHeight="1">
      <c r="A5" s="54">
        <v>1</v>
      </c>
      <c r="B5" s="189" t="s">
        <v>1418</v>
      </c>
      <c r="C5" s="49" t="s">
        <v>1441</v>
      </c>
      <c r="D5" s="49"/>
      <c r="E5" s="49"/>
      <c r="F5" s="8"/>
      <c r="G5" s="13" t="s">
        <v>72</v>
      </c>
      <c r="H5" s="13"/>
      <c r="I5" s="13"/>
      <c r="J5" s="13"/>
      <c r="K5" s="13"/>
      <c r="L5" s="13"/>
      <c r="M5" s="366"/>
      <c r="N5" s="366"/>
      <c r="O5" s="366"/>
      <c r="P5" s="366"/>
      <c r="Q5" s="366"/>
      <c r="R5" s="366"/>
      <c r="S5" s="366"/>
    </row>
    <row r="6" spans="1:19" ht="63.75" customHeight="1">
      <c r="A6" s="54">
        <v>2</v>
      </c>
      <c r="B6" s="189" t="s">
        <v>1419</v>
      </c>
      <c r="C6" s="49" t="s">
        <v>1441</v>
      </c>
      <c r="D6" s="49"/>
      <c r="E6" s="49"/>
      <c r="F6" s="8"/>
      <c r="G6" s="13" t="s">
        <v>72</v>
      </c>
      <c r="H6" s="13"/>
      <c r="I6" s="13"/>
      <c r="J6" s="13"/>
      <c r="K6" s="13"/>
      <c r="L6" s="13"/>
      <c r="M6" s="366"/>
      <c r="N6" s="366"/>
      <c r="O6" s="366"/>
      <c r="P6" s="366"/>
      <c r="Q6" s="366"/>
      <c r="R6" s="366"/>
      <c r="S6" s="366"/>
    </row>
    <row r="7" spans="1:19" ht="63.75" customHeight="1">
      <c r="A7" s="54">
        <v>3</v>
      </c>
      <c r="B7" s="189" t="s">
        <v>1420</v>
      </c>
      <c r="C7" s="49" t="s">
        <v>1441</v>
      </c>
      <c r="D7" s="49"/>
      <c r="E7" s="49"/>
      <c r="F7" s="8"/>
      <c r="G7" s="13" t="s">
        <v>72</v>
      </c>
      <c r="H7" s="13"/>
      <c r="I7" s="13"/>
      <c r="J7" s="13"/>
      <c r="K7" s="13"/>
      <c r="L7" s="13"/>
      <c r="M7" s="366"/>
      <c r="N7" s="366"/>
      <c r="O7" s="366"/>
      <c r="P7" s="366"/>
      <c r="Q7" s="366"/>
      <c r="R7" s="366"/>
      <c r="S7" s="366"/>
    </row>
    <row r="8" spans="1:19" ht="63.75" customHeight="1">
      <c r="A8" s="54">
        <v>4</v>
      </c>
      <c r="B8" s="189" t="s">
        <v>1421</v>
      </c>
      <c r="C8" s="49" t="s">
        <v>1441</v>
      </c>
      <c r="D8" s="49"/>
      <c r="E8" s="49"/>
      <c r="F8" s="8"/>
      <c r="G8" s="13" t="s">
        <v>72</v>
      </c>
      <c r="H8" s="13"/>
      <c r="I8" s="13"/>
      <c r="J8" s="13"/>
      <c r="K8" s="13"/>
      <c r="L8" s="13"/>
      <c r="M8" s="366"/>
      <c r="N8" s="366"/>
      <c r="O8" s="366"/>
      <c r="P8" s="366"/>
      <c r="Q8" s="366"/>
      <c r="R8" s="366"/>
      <c r="S8" s="366"/>
    </row>
    <row r="9" spans="1:19" ht="63.75" customHeight="1">
      <c r="A9" s="54">
        <v>5</v>
      </c>
      <c r="B9" s="189" t="s">
        <v>2102</v>
      </c>
      <c r="C9" s="49" t="s">
        <v>1441</v>
      </c>
      <c r="D9" s="49"/>
      <c r="E9" s="49"/>
      <c r="F9" s="8"/>
      <c r="G9" s="13" t="s">
        <v>72</v>
      </c>
      <c r="H9" s="13"/>
      <c r="I9" s="13"/>
      <c r="J9" s="13"/>
      <c r="K9" s="13"/>
      <c r="L9" s="13"/>
      <c r="M9" s="366"/>
      <c r="N9" s="366"/>
      <c r="O9" s="366"/>
      <c r="P9" s="366"/>
      <c r="Q9" s="366"/>
      <c r="R9" s="366"/>
      <c r="S9" s="366"/>
    </row>
    <row r="10" spans="1:19" ht="63.75" customHeight="1">
      <c r="A10" s="54">
        <v>6</v>
      </c>
      <c r="B10" s="189" t="s">
        <v>1422</v>
      </c>
      <c r="C10" s="49" t="s">
        <v>1441</v>
      </c>
      <c r="D10" s="49"/>
      <c r="E10" s="49"/>
      <c r="F10" s="8"/>
      <c r="G10" s="13" t="s">
        <v>72</v>
      </c>
      <c r="H10" s="13"/>
      <c r="I10" s="13"/>
      <c r="J10" s="13"/>
      <c r="K10" s="13"/>
      <c r="L10" s="13"/>
      <c r="M10" s="366"/>
      <c r="N10" s="366"/>
      <c r="O10" s="366"/>
      <c r="P10" s="366"/>
      <c r="Q10" s="366"/>
      <c r="R10" s="366"/>
      <c r="S10" s="366"/>
    </row>
    <row r="11" spans="1:19" ht="63.75" customHeight="1">
      <c r="A11" s="54">
        <v>7</v>
      </c>
      <c r="B11" s="189" t="s">
        <v>1423</v>
      </c>
      <c r="C11" s="49" t="s">
        <v>1441</v>
      </c>
      <c r="D11" s="49"/>
      <c r="E11" s="49"/>
      <c r="F11" s="8"/>
      <c r="G11" s="13" t="s">
        <v>72</v>
      </c>
      <c r="H11" s="13"/>
      <c r="I11" s="13"/>
      <c r="J11" s="13"/>
      <c r="K11" s="13"/>
      <c r="L11" s="13"/>
      <c r="M11" s="366"/>
      <c r="N11" s="366"/>
      <c r="O11" s="366"/>
      <c r="P11" s="366"/>
      <c r="Q11" s="366"/>
      <c r="R11" s="366"/>
      <c r="S11" s="366"/>
    </row>
    <row r="12" spans="1:19" ht="63.75" customHeight="1">
      <c r="A12" s="54">
        <v>8</v>
      </c>
      <c r="B12" s="189" t="s">
        <v>1424</v>
      </c>
      <c r="C12" s="49" t="s">
        <v>1441</v>
      </c>
      <c r="D12" s="49"/>
      <c r="E12" s="49"/>
      <c r="F12" s="8"/>
      <c r="G12" s="13" t="s">
        <v>72</v>
      </c>
      <c r="H12" s="13"/>
      <c r="I12" s="13"/>
      <c r="J12" s="13"/>
      <c r="K12" s="13"/>
      <c r="L12" s="13"/>
      <c r="M12" s="366"/>
      <c r="N12" s="366"/>
      <c r="O12" s="366"/>
      <c r="P12" s="366"/>
      <c r="Q12" s="366"/>
      <c r="R12" s="366"/>
      <c r="S12" s="366"/>
    </row>
    <row r="13" spans="1:19" ht="93.75" customHeight="1">
      <c r="A13" s="54">
        <v>9</v>
      </c>
      <c r="B13" s="191" t="s">
        <v>1425</v>
      </c>
      <c r="C13" s="49" t="s">
        <v>1441</v>
      </c>
      <c r="D13" s="49"/>
      <c r="E13" s="49"/>
      <c r="F13" s="8"/>
      <c r="G13" s="13" t="s">
        <v>72</v>
      </c>
      <c r="H13" s="13"/>
      <c r="I13" s="13"/>
      <c r="J13" s="13"/>
      <c r="K13" s="13"/>
      <c r="L13" s="13"/>
      <c r="M13" s="366"/>
      <c r="N13" s="366"/>
      <c r="O13" s="366"/>
      <c r="P13" s="366"/>
      <c r="Q13" s="366"/>
      <c r="R13" s="366"/>
      <c r="S13" s="366"/>
    </row>
    <row r="14" spans="1:19" ht="93.75" customHeight="1">
      <c r="A14" s="54">
        <v>10</v>
      </c>
      <c r="B14" s="191" t="s">
        <v>1426</v>
      </c>
      <c r="C14" s="49" t="s">
        <v>1441</v>
      </c>
      <c r="D14" s="49"/>
      <c r="E14" s="49"/>
      <c r="F14" s="8"/>
      <c r="G14" s="13" t="s">
        <v>72</v>
      </c>
      <c r="H14" s="13"/>
      <c r="I14" s="13"/>
      <c r="J14" s="13"/>
      <c r="K14" s="13"/>
      <c r="L14" s="13"/>
      <c r="M14" s="366"/>
      <c r="N14" s="366"/>
      <c r="O14" s="366"/>
      <c r="P14" s="366"/>
      <c r="Q14" s="366"/>
      <c r="R14" s="366"/>
      <c r="S14" s="366"/>
    </row>
    <row r="15" spans="1:19" ht="118.5" customHeight="1">
      <c r="A15" s="54">
        <v>11</v>
      </c>
      <c r="B15" s="191" t="s">
        <v>1427</v>
      </c>
      <c r="C15" s="49" t="s">
        <v>1441</v>
      </c>
      <c r="D15" s="49"/>
      <c r="E15" s="49"/>
      <c r="F15" s="8"/>
      <c r="G15" s="13" t="s">
        <v>72</v>
      </c>
      <c r="H15" s="13"/>
      <c r="I15" s="13"/>
      <c r="J15" s="13"/>
      <c r="K15" s="13"/>
      <c r="L15" s="13"/>
      <c r="M15" s="366"/>
      <c r="N15" s="366"/>
      <c r="O15" s="366"/>
      <c r="P15" s="366"/>
      <c r="Q15" s="366"/>
      <c r="R15" s="366"/>
      <c r="S15" s="366"/>
    </row>
    <row r="16" spans="1:19" ht="93.75" customHeight="1">
      <c r="A16" s="54">
        <v>12</v>
      </c>
      <c r="B16" s="191" t="s">
        <v>1428</v>
      </c>
      <c r="C16" s="49" t="s">
        <v>1441</v>
      </c>
      <c r="D16" s="49"/>
      <c r="E16" s="49"/>
      <c r="F16" s="8"/>
      <c r="G16" s="13" t="s">
        <v>72</v>
      </c>
      <c r="H16" s="13"/>
      <c r="I16" s="13"/>
      <c r="J16" s="13"/>
      <c r="K16" s="13"/>
      <c r="L16" s="13"/>
      <c r="M16" s="366"/>
      <c r="N16" s="366"/>
      <c r="O16" s="366"/>
      <c r="P16" s="366"/>
      <c r="Q16" s="366"/>
      <c r="R16" s="366"/>
      <c r="S16" s="366"/>
    </row>
    <row r="17" spans="1:19" ht="93.75" customHeight="1">
      <c r="A17" s="54">
        <v>13</v>
      </c>
      <c r="B17" s="191" t="s">
        <v>1429</v>
      </c>
      <c r="C17" s="49" t="s">
        <v>1441</v>
      </c>
      <c r="D17" s="49"/>
      <c r="E17" s="49"/>
      <c r="F17" s="8"/>
      <c r="G17" s="13" t="s">
        <v>72</v>
      </c>
      <c r="H17" s="13"/>
      <c r="I17" s="13"/>
      <c r="J17" s="13"/>
      <c r="K17" s="13"/>
      <c r="L17" s="13"/>
      <c r="M17" s="366"/>
      <c r="N17" s="366"/>
      <c r="O17" s="366"/>
      <c r="P17" s="366"/>
      <c r="Q17" s="366"/>
      <c r="R17" s="366"/>
      <c r="S17" s="366"/>
    </row>
    <row r="18" spans="1:19" ht="93.75" customHeight="1">
      <c r="A18" s="54">
        <v>14</v>
      </c>
      <c r="B18" s="191" t="s">
        <v>1430</v>
      </c>
      <c r="C18" s="49" t="s">
        <v>1441</v>
      </c>
      <c r="D18" s="49"/>
      <c r="E18" s="49"/>
      <c r="F18" s="8"/>
      <c r="G18" s="13" t="s">
        <v>72</v>
      </c>
      <c r="H18" s="13"/>
      <c r="I18" s="13"/>
      <c r="J18" s="13"/>
      <c r="K18" s="13"/>
      <c r="L18" s="13"/>
      <c r="M18" s="366"/>
      <c r="N18" s="366"/>
      <c r="O18" s="366"/>
      <c r="P18" s="366"/>
      <c r="Q18" s="366"/>
      <c r="R18" s="366"/>
      <c r="S18" s="366"/>
    </row>
    <row r="19" spans="1:19" ht="93.75" customHeight="1">
      <c r="A19" s="54">
        <v>15</v>
      </c>
      <c r="B19" s="191" t="s">
        <v>1431</v>
      </c>
      <c r="C19" s="49" t="s">
        <v>1441</v>
      </c>
      <c r="D19" s="49"/>
      <c r="E19" s="49"/>
      <c r="F19" s="8"/>
      <c r="G19" s="13" t="s">
        <v>72</v>
      </c>
      <c r="H19" s="13"/>
      <c r="I19" s="13"/>
      <c r="J19" s="13"/>
      <c r="K19" s="13"/>
      <c r="L19" s="13"/>
      <c r="M19" s="366"/>
      <c r="N19" s="366"/>
      <c r="O19" s="366"/>
      <c r="P19" s="366"/>
      <c r="Q19" s="366"/>
      <c r="R19" s="366"/>
      <c r="S19" s="366"/>
    </row>
    <row r="20" spans="1:19" ht="93.75" customHeight="1">
      <c r="A20" s="54">
        <v>16</v>
      </c>
      <c r="B20" s="191" t="s">
        <v>1432</v>
      </c>
      <c r="C20" s="49" t="s">
        <v>1441</v>
      </c>
      <c r="D20" s="49"/>
      <c r="E20" s="49"/>
      <c r="F20" s="8"/>
      <c r="G20" s="13" t="s">
        <v>72</v>
      </c>
      <c r="H20" s="13"/>
      <c r="I20" s="13"/>
      <c r="J20" s="13"/>
      <c r="K20" s="13"/>
      <c r="L20" s="13"/>
      <c r="M20" s="366"/>
      <c r="N20" s="366"/>
      <c r="O20" s="366"/>
      <c r="P20" s="366"/>
      <c r="Q20" s="366"/>
      <c r="R20" s="366"/>
      <c r="S20" s="366"/>
    </row>
    <row r="21" spans="1:19" ht="105.75" customHeight="1">
      <c r="A21" s="54">
        <v>17</v>
      </c>
      <c r="B21" s="191" t="s">
        <v>1433</v>
      </c>
      <c r="C21" s="49" t="s">
        <v>1441</v>
      </c>
      <c r="D21" s="49"/>
      <c r="E21" s="49"/>
      <c r="F21" s="8"/>
      <c r="G21" s="13" t="s">
        <v>72</v>
      </c>
      <c r="H21" s="13"/>
      <c r="I21" s="13"/>
      <c r="J21" s="13"/>
      <c r="K21" s="13"/>
      <c r="L21" s="13"/>
      <c r="M21" s="366"/>
      <c r="N21" s="366"/>
      <c r="O21" s="366"/>
      <c r="P21" s="366"/>
      <c r="Q21" s="366"/>
      <c r="R21" s="366"/>
      <c r="S21" s="366"/>
    </row>
    <row r="22" spans="1:19" ht="93.75" customHeight="1">
      <c r="A22" s="54">
        <v>18</v>
      </c>
      <c r="B22" s="191" t="s">
        <v>1434</v>
      </c>
      <c r="C22" s="49" t="s">
        <v>1441</v>
      </c>
      <c r="D22" s="49"/>
      <c r="E22" s="49"/>
      <c r="F22" s="8"/>
      <c r="G22" s="13" t="s">
        <v>72</v>
      </c>
      <c r="H22" s="13"/>
      <c r="I22" s="13"/>
      <c r="J22" s="13"/>
      <c r="K22" s="13"/>
      <c r="L22" s="13"/>
      <c r="M22" s="366"/>
      <c r="N22" s="366"/>
      <c r="O22" s="366"/>
      <c r="P22" s="366"/>
      <c r="Q22" s="366"/>
      <c r="R22" s="366"/>
      <c r="S22" s="366"/>
    </row>
    <row r="23" spans="1:19" ht="63.75" customHeight="1">
      <c r="A23" s="54">
        <v>19</v>
      </c>
      <c r="B23" s="191" t="s">
        <v>1435</v>
      </c>
      <c r="C23" s="49" t="s">
        <v>1441</v>
      </c>
      <c r="D23" s="49"/>
      <c r="E23" s="49"/>
      <c r="F23" s="8"/>
      <c r="G23" s="13" t="s">
        <v>72</v>
      </c>
      <c r="H23" s="13"/>
      <c r="I23" s="13"/>
      <c r="J23" s="13"/>
      <c r="K23" s="13"/>
      <c r="L23" s="13"/>
      <c r="M23" s="366"/>
      <c r="N23" s="366"/>
      <c r="O23" s="366"/>
      <c r="P23" s="366"/>
      <c r="Q23" s="366"/>
      <c r="R23" s="366"/>
      <c r="S23" s="366"/>
    </row>
    <row r="24" spans="1:19" ht="63.75" customHeight="1">
      <c r="A24" s="54">
        <v>20</v>
      </c>
      <c r="B24" s="189" t="s">
        <v>1436</v>
      </c>
      <c r="C24" s="49" t="s">
        <v>1441</v>
      </c>
      <c r="D24" s="49"/>
      <c r="E24" s="49"/>
      <c r="F24" s="8"/>
      <c r="G24" s="13" t="s">
        <v>72</v>
      </c>
      <c r="H24" s="13"/>
      <c r="I24" s="13"/>
      <c r="J24" s="13"/>
      <c r="K24" s="13"/>
      <c r="L24" s="13"/>
      <c r="M24" s="366"/>
      <c r="N24" s="366"/>
      <c r="O24" s="366"/>
      <c r="P24" s="366"/>
      <c r="Q24" s="366"/>
      <c r="R24" s="366"/>
      <c r="S24" s="366"/>
    </row>
    <row r="25" spans="1:19" ht="63.75" customHeight="1">
      <c r="A25" s="54">
        <v>21</v>
      </c>
      <c r="B25" s="189" t="s">
        <v>1437</v>
      </c>
      <c r="C25" s="49" t="s">
        <v>1441</v>
      </c>
      <c r="D25" s="49"/>
      <c r="E25" s="49"/>
      <c r="F25" s="8"/>
      <c r="G25" s="13" t="s">
        <v>72</v>
      </c>
      <c r="H25" s="13"/>
      <c r="I25" s="13"/>
      <c r="J25" s="13"/>
      <c r="K25" s="13"/>
      <c r="L25" s="13"/>
      <c r="M25" s="366"/>
      <c r="N25" s="366"/>
      <c r="O25" s="366"/>
      <c r="P25" s="366"/>
      <c r="Q25" s="366"/>
      <c r="R25" s="366"/>
      <c r="S25" s="366"/>
    </row>
    <row r="26" spans="1:19" ht="63.75" customHeight="1">
      <c r="A26" s="54">
        <v>22</v>
      </c>
      <c r="B26" s="189" t="s">
        <v>1438</v>
      </c>
      <c r="C26" s="49" t="s">
        <v>1441</v>
      </c>
      <c r="D26" s="49"/>
      <c r="E26" s="49"/>
      <c r="F26" s="8"/>
      <c r="G26" s="13" t="s">
        <v>72</v>
      </c>
      <c r="H26" s="13"/>
      <c r="I26" s="13"/>
      <c r="J26" s="13"/>
      <c r="K26" s="13"/>
      <c r="L26" s="13"/>
      <c r="M26" s="366"/>
      <c r="N26" s="366"/>
      <c r="O26" s="366"/>
      <c r="P26" s="366"/>
      <c r="Q26" s="366"/>
      <c r="R26" s="366"/>
      <c r="S26" s="366"/>
    </row>
    <row r="27" spans="1:19" ht="63.75" customHeight="1">
      <c r="A27" s="54">
        <v>23</v>
      </c>
      <c r="B27" s="189" t="s">
        <v>1439</v>
      </c>
      <c r="C27" s="49" t="s">
        <v>1441</v>
      </c>
      <c r="D27" s="49"/>
      <c r="E27" s="49"/>
      <c r="F27" s="8"/>
      <c r="G27" s="13" t="s">
        <v>72</v>
      </c>
      <c r="H27" s="13"/>
      <c r="I27" s="13"/>
      <c r="J27" s="13"/>
      <c r="K27" s="13"/>
      <c r="L27" s="13"/>
      <c r="M27" s="366"/>
      <c r="N27" s="366"/>
      <c r="O27" s="366"/>
      <c r="P27" s="366"/>
      <c r="Q27" s="366"/>
      <c r="R27" s="366"/>
      <c r="S27" s="366"/>
    </row>
    <row r="28" spans="1:19" ht="63.75" customHeight="1">
      <c r="A28" s="54">
        <v>24</v>
      </c>
      <c r="B28" s="189" t="s">
        <v>1440</v>
      </c>
      <c r="C28" s="49" t="s">
        <v>1441</v>
      </c>
      <c r="D28" s="49"/>
      <c r="E28" s="49"/>
      <c r="F28" s="8"/>
      <c r="G28" s="13" t="s">
        <v>72</v>
      </c>
      <c r="H28" s="13"/>
      <c r="I28" s="13"/>
      <c r="J28" s="13"/>
      <c r="K28" s="13"/>
      <c r="L28" s="13"/>
      <c r="M28" s="366"/>
      <c r="N28" s="366"/>
      <c r="O28" s="366"/>
      <c r="P28" s="366"/>
      <c r="Q28" s="366"/>
      <c r="R28" s="366"/>
      <c r="S28" s="366"/>
    </row>
    <row r="29" spans="1:19" ht="18.75" customHeight="1">
      <c r="A29" s="91" t="s">
        <v>5</v>
      </c>
      <c r="B29" s="503" t="s">
        <v>1872</v>
      </c>
      <c r="C29" s="164">
        <f>A34</f>
        <v>5</v>
      </c>
      <c r="D29" s="164"/>
      <c r="E29" s="164"/>
      <c r="F29" s="91"/>
      <c r="G29" s="98"/>
      <c r="H29" s="15"/>
      <c r="I29" s="15"/>
      <c r="J29" s="15"/>
      <c r="K29" s="15"/>
      <c r="L29" s="15"/>
      <c r="M29" s="366"/>
      <c r="N29" s="366"/>
      <c r="O29" s="366"/>
      <c r="P29" s="366"/>
      <c r="Q29" s="366"/>
      <c r="R29" s="366"/>
      <c r="S29" s="366"/>
    </row>
    <row r="30" spans="1:19" ht="65.25" customHeight="1">
      <c r="A30" s="273">
        <v>1</v>
      </c>
      <c r="B30" s="141" t="s">
        <v>1873</v>
      </c>
      <c r="C30" s="40" t="s">
        <v>1880</v>
      </c>
      <c r="D30" s="40"/>
      <c r="E30" s="40"/>
      <c r="F30" s="91"/>
      <c r="G30" s="98"/>
      <c r="H30" s="15"/>
      <c r="I30" s="15"/>
      <c r="J30" s="15"/>
      <c r="K30" s="15"/>
      <c r="L30" s="15"/>
      <c r="M30" s="366"/>
      <c r="N30" s="366"/>
      <c r="O30" s="366"/>
      <c r="P30" s="366"/>
      <c r="Q30" s="366"/>
      <c r="R30" s="366"/>
      <c r="S30" s="366"/>
    </row>
    <row r="31" spans="1:19" ht="65.25" customHeight="1">
      <c r="A31" s="273">
        <v>2</v>
      </c>
      <c r="B31" s="141" t="s">
        <v>1874</v>
      </c>
      <c r="C31" s="40" t="s">
        <v>1880</v>
      </c>
      <c r="D31" s="40"/>
      <c r="E31" s="40"/>
      <c r="F31" s="91"/>
      <c r="G31" s="98"/>
      <c r="H31" s="15"/>
      <c r="I31" s="15"/>
      <c r="J31" s="15"/>
      <c r="K31" s="15"/>
      <c r="L31" s="15"/>
      <c r="M31" s="366"/>
      <c r="N31" s="366"/>
      <c r="O31" s="366"/>
      <c r="P31" s="366"/>
      <c r="Q31" s="366"/>
      <c r="R31" s="366"/>
      <c r="S31" s="366"/>
    </row>
    <row r="32" spans="1:19" ht="65.25" customHeight="1">
      <c r="A32" s="273">
        <v>3</v>
      </c>
      <c r="B32" s="141" t="s">
        <v>1875</v>
      </c>
      <c r="C32" s="40" t="s">
        <v>1880</v>
      </c>
      <c r="D32" s="40"/>
      <c r="E32" s="40"/>
      <c r="F32" s="91"/>
      <c r="G32" s="98"/>
      <c r="H32" s="15"/>
      <c r="I32" s="15"/>
      <c r="J32" s="15"/>
      <c r="K32" s="15"/>
      <c r="L32" s="15"/>
      <c r="M32" s="366"/>
      <c r="N32" s="366"/>
      <c r="O32" s="366"/>
      <c r="P32" s="366"/>
      <c r="Q32" s="366"/>
      <c r="R32" s="366"/>
      <c r="S32" s="366"/>
    </row>
    <row r="33" spans="1:19" ht="65.25" customHeight="1">
      <c r="A33" s="273">
        <v>4</v>
      </c>
      <c r="B33" s="141" t="s">
        <v>1876</v>
      </c>
      <c r="C33" s="40" t="s">
        <v>1880</v>
      </c>
      <c r="D33" s="40"/>
      <c r="E33" s="40"/>
      <c r="F33" s="91"/>
      <c r="G33" s="98"/>
      <c r="H33" s="15"/>
      <c r="I33" s="15"/>
      <c r="J33" s="15"/>
      <c r="K33" s="15"/>
      <c r="L33" s="15"/>
      <c r="M33" s="366"/>
      <c r="N33" s="366"/>
      <c r="O33" s="366"/>
      <c r="P33" s="366"/>
      <c r="Q33" s="366"/>
      <c r="R33" s="366"/>
      <c r="S33" s="366"/>
    </row>
    <row r="34" spans="1:19" ht="67.5" customHeight="1">
      <c r="A34" s="273">
        <v>5</v>
      </c>
      <c r="B34" s="141" t="s">
        <v>1877</v>
      </c>
      <c r="C34" s="40" t="s">
        <v>1880</v>
      </c>
      <c r="D34" s="40"/>
      <c r="E34" s="40"/>
      <c r="F34" s="91"/>
      <c r="G34" s="98"/>
      <c r="H34" s="15"/>
      <c r="I34" s="15"/>
      <c r="J34" s="15"/>
      <c r="K34" s="15"/>
      <c r="L34" s="15"/>
      <c r="M34" s="366"/>
      <c r="N34" s="366"/>
      <c r="O34" s="366"/>
      <c r="P34" s="366"/>
      <c r="Q34" s="366"/>
      <c r="R34" s="366"/>
      <c r="S34" s="366"/>
    </row>
    <row r="35" spans="1:19" ht="43.5" customHeight="1">
      <c r="A35" s="179" t="s">
        <v>7</v>
      </c>
      <c r="B35" s="506" t="s">
        <v>1878</v>
      </c>
      <c r="C35" s="40">
        <f>A36</f>
        <v>1</v>
      </c>
      <c r="D35" s="40"/>
      <c r="E35" s="40"/>
      <c r="F35" s="91"/>
      <c r="G35" s="98"/>
      <c r="H35" s="15"/>
      <c r="I35" s="15"/>
      <c r="J35" s="15"/>
      <c r="K35" s="15"/>
      <c r="L35" s="15"/>
      <c r="M35" s="366"/>
      <c r="N35" s="366"/>
      <c r="O35" s="366"/>
      <c r="P35" s="366"/>
      <c r="Q35" s="366"/>
      <c r="R35" s="366"/>
      <c r="S35" s="366"/>
    </row>
    <row r="36" spans="1:19" ht="67.5" customHeight="1">
      <c r="A36" s="273">
        <v>1</v>
      </c>
      <c r="B36" s="505" t="s">
        <v>1879</v>
      </c>
      <c r="C36" s="40" t="s">
        <v>1880</v>
      </c>
      <c r="D36" s="40"/>
      <c r="E36" s="40"/>
      <c r="F36" s="91"/>
      <c r="G36" s="98"/>
      <c r="H36" s="15"/>
      <c r="I36" s="15"/>
      <c r="J36" s="15"/>
      <c r="K36" s="15"/>
      <c r="L36" s="15"/>
      <c r="M36" s="366"/>
      <c r="N36" s="366"/>
      <c r="O36" s="366"/>
      <c r="P36" s="366"/>
      <c r="Q36" s="366"/>
      <c r="R36" s="366"/>
      <c r="S36" s="366"/>
    </row>
    <row r="37" spans="1:19" ht="44.25" customHeight="1">
      <c r="A37" s="178" t="s">
        <v>8</v>
      </c>
      <c r="B37" s="504" t="s">
        <v>96</v>
      </c>
      <c r="C37" s="129">
        <f>A44</f>
        <v>7</v>
      </c>
      <c r="D37" s="129"/>
      <c r="E37" s="129"/>
      <c r="F37" s="91"/>
      <c r="G37" s="98"/>
      <c r="H37" s="3"/>
      <c r="I37" s="3"/>
      <c r="J37" s="456"/>
      <c r="K37" s="456"/>
      <c r="L37" s="3"/>
      <c r="M37" s="366"/>
      <c r="N37" s="366"/>
      <c r="O37" s="366"/>
      <c r="P37" s="366"/>
      <c r="Q37" s="366"/>
      <c r="R37" s="366"/>
      <c r="S37" s="366"/>
    </row>
    <row r="38" spans="1:19" ht="124.5" customHeight="1">
      <c r="A38" s="349">
        <v>1</v>
      </c>
      <c r="B38" s="350" t="s">
        <v>1443</v>
      </c>
      <c r="C38" s="49" t="s">
        <v>1441</v>
      </c>
      <c r="D38" s="49"/>
      <c r="E38" s="49"/>
      <c r="F38" s="91"/>
      <c r="G38" s="98"/>
      <c r="H38" s="3" t="s">
        <v>72</v>
      </c>
      <c r="I38" s="3"/>
      <c r="J38" s="456"/>
      <c r="K38" s="456"/>
      <c r="L38" s="3"/>
      <c r="M38" s="366"/>
      <c r="N38" s="366"/>
      <c r="O38" s="366"/>
      <c r="P38" s="366"/>
      <c r="Q38" s="366"/>
      <c r="R38" s="366"/>
      <c r="S38" s="366"/>
    </row>
    <row r="39" spans="1:19" ht="87.75" customHeight="1">
      <c r="A39" s="349">
        <v>2</v>
      </c>
      <c r="B39" s="350" t="s">
        <v>1444</v>
      </c>
      <c r="C39" s="49" t="s">
        <v>1441</v>
      </c>
      <c r="D39" s="129"/>
      <c r="E39" s="129"/>
      <c r="F39" s="91"/>
      <c r="G39" s="98"/>
      <c r="H39" s="3" t="s">
        <v>72</v>
      </c>
      <c r="I39" s="3"/>
      <c r="J39" s="456"/>
      <c r="K39" s="456"/>
      <c r="L39" s="3"/>
      <c r="M39" s="366"/>
      <c r="N39" s="366"/>
      <c r="O39" s="366"/>
      <c r="P39" s="366"/>
      <c r="Q39" s="366"/>
      <c r="R39" s="366"/>
      <c r="S39" s="366"/>
    </row>
    <row r="40" spans="1:19" ht="86.25" customHeight="1">
      <c r="A40" s="349">
        <v>3</v>
      </c>
      <c r="B40" s="350" t="s">
        <v>1445</v>
      </c>
      <c r="C40" s="49" t="s">
        <v>1441</v>
      </c>
      <c r="D40" s="129"/>
      <c r="E40" s="129"/>
      <c r="F40" s="91"/>
      <c r="G40" s="98"/>
      <c r="H40" s="3" t="s">
        <v>72</v>
      </c>
      <c r="I40" s="3"/>
      <c r="J40" s="456"/>
      <c r="K40" s="456"/>
      <c r="L40" s="3"/>
      <c r="M40" s="366"/>
      <c r="N40" s="366"/>
      <c r="O40" s="366"/>
      <c r="P40" s="366"/>
      <c r="Q40" s="366"/>
      <c r="R40" s="366"/>
      <c r="S40" s="366"/>
    </row>
    <row r="41" spans="1:19" ht="156.75" customHeight="1">
      <c r="A41" s="349">
        <v>4</v>
      </c>
      <c r="B41" s="350" t="s">
        <v>1446</v>
      </c>
      <c r="C41" s="49" t="s">
        <v>1441</v>
      </c>
      <c r="D41" s="129"/>
      <c r="E41" s="129"/>
      <c r="F41" s="91"/>
      <c r="G41" s="98"/>
      <c r="H41" s="3" t="s">
        <v>72</v>
      </c>
      <c r="I41" s="3"/>
      <c r="J41" s="456"/>
      <c r="K41" s="456"/>
      <c r="L41" s="3"/>
      <c r="M41" s="366"/>
      <c r="N41" s="366"/>
      <c r="O41" s="366"/>
      <c r="P41" s="366"/>
      <c r="Q41" s="366"/>
      <c r="R41" s="366"/>
      <c r="S41" s="366"/>
    </row>
    <row r="42" spans="1:19" ht="166.5" customHeight="1">
      <c r="A42" s="349">
        <v>5</v>
      </c>
      <c r="B42" s="350" t="s">
        <v>1447</v>
      </c>
      <c r="C42" s="49" t="s">
        <v>1441</v>
      </c>
      <c r="D42" s="129"/>
      <c r="E42" s="129"/>
      <c r="F42" s="91"/>
      <c r="G42" s="98"/>
      <c r="H42" s="3" t="s">
        <v>72</v>
      </c>
      <c r="I42" s="3"/>
      <c r="J42" s="456"/>
      <c r="K42" s="456"/>
      <c r="L42" s="3"/>
      <c r="M42" s="366"/>
      <c r="N42" s="366"/>
      <c r="O42" s="366"/>
      <c r="P42" s="366"/>
      <c r="Q42" s="366"/>
      <c r="R42" s="366"/>
      <c r="S42" s="366"/>
    </row>
    <row r="43" spans="1:19" ht="97.5" customHeight="1">
      <c r="A43" s="349">
        <v>6</v>
      </c>
      <c r="B43" s="350" t="s">
        <v>1448</v>
      </c>
      <c r="C43" s="49" t="s">
        <v>1441</v>
      </c>
      <c r="D43" s="129"/>
      <c r="E43" s="129"/>
      <c r="F43" s="91"/>
      <c r="G43" s="98" t="s">
        <v>72</v>
      </c>
      <c r="H43" s="3"/>
      <c r="I43" s="3"/>
      <c r="J43" s="456"/>
      <c r="K43" s="456"/>
      <c r="L43" s="3"/>
      <c r="M43" s="366"/>
      <c r="N43" s="366"/>
      <c r="O43" s="366"/>
      <c r="P43" s="366"/>
      <c r="Q43" s="366"/>
      <c r="R43" s="366"/>
      <c r="S43" s="366"/>
    </row>
    <row r="44" spans="1:19" ht="84" customHeight="1">
      <c r="A44" s="349">
        <v>7</v>
      </c>
      <c r="B44" s="350" t="s">
        <v>1442</v>
      </c>
      <c r="C44" s="49" t="s">
        <v>1441</v>
      </c>
      <c r="D44" s="129"/>
      <c r="E44" s="129"/>
      <c r="F44" s="91"/>
      <c r="G44" s="98" t="s">
        <v>72</v>
      </c>
      <c r="H44" s="3"/>
      <c r="I44" s="3"/>
      <c r="J44" s="456"/>
      <c r="K44" s="456"/>
      <c r="L44" s="3"/>
      <c r="M44" s="366"/>
      <c r="N44" s="366"/>
      <c r="O44" s="366"/>
      <c r="P44" s="366"/>
      <c r="Q44" s="366"/>
      <c r="R44" s="366"/>
      <c r="S44" s="366"/>
    </row>
    <row r="45" spans="1:19" ht="18.75" customHeight="1">
      <c r="A45" s="91" t="s">
        <v>9</v>
      </c>
      <c r="B45" s="177" t="s">
        <v>1209</v>
      </c>
      <c r="C45" s="49">
        <f>A55</f>
        <v>10</v>
      </c>
      <c r="D45" s="49"/>
      <c r="E45" s="49"/>
      <c r="F45" s="91"/>
      <c r="G45" s="98"/>
      <c r="H45" s="15"/>
      <c r="I45" s="15"/>
      <c r="J45" s="15"/>
      <c r="K45" s="15"/>
      <c r="L45" s="15"/>
      <c r="M45" s="366"/>
      <c r="N45" s="366"/>
      <c r="O45" s="366"/>
      <c r="P45" s="366"/>
      <c r="Q45" s="366"/>
      <c r="R45" s="366"/>
      <c r="S45" s="366"/>
    </row>
    <row r="46" spans="1:19" ht="57.75" customHeight="1">
      <c r="A46" s="48">
        <v>1</v>
      </c>
      <c r="B46" s="348" t="s">
        <v>1449</v>
      </c>
      <c r="C46" s="49" t="s">
        <v>1208</v>
      </c>
      <c r="D46" s="49"/>
      <c r="E46" s="49"/>
      <c r="F46" s="91"/>
      <c r="G46" s="98"/>
      <c r="H46" s="15"/>
      <c r="I46" s="15"/>
      <c r="J46" s="15"/>
      <c r="K46" s="15"/>
      <c r="L46" s="15"/>
      <c r="M46" s="366"/>
      <c r="N46" s="366"/>
      <c r="O46" s="366"/>
      <c r="P46" s="366"/>
      <c r="Q46" s="366"/>
      <c r="R46" s="366"/>
      <c r="S46" s="366"/>
    </row>
    <row r="47" spans="1:19" ht="57.75" customHeight="1">
      <c r="A47" s="48">
        <v>2</v>
      </c>
      <c r="B47" s="348" t="s">
        <v>1450</v>
      </c>
      <c r="C47" s="49" t="s">
        <v>1208</v>
      </c>
      <c r="D47" s="49"/>
      <c r="E47" s="49"/>
      <c r="F47" s="91"/>
      <c r="G47" s="98"/>
      <c r="H47" s="15"/>
      <c r="I47" s="15"/>
      <c r="J47" s="15"/>
      <c r="K47" s="15"/>
      <c r="L47" s="15"/>
      <c r="M47" s="366"/>
      <c r="N47" s="366"/>
      <c r="O47" s="366"/>
      <c r="P47" s="366"/>
      <c r="Q47" s="366"/>
      <c r="R47" s="366"/>
      <c r="S47" s="366"/>
    </row>
    <row r="48" spans="1:19" ht="57.75" customHeight="1">
      <c r="A48" s="48">
        <v>3</v>
      </c>
      <c r="B48" s="99" t="s">
        <v>1813</v>
      </c>
      <c r="C48" s="49" t="s">
        <v>1820</v>
      </c>
      <c r="D48" s="49"/>
      <c r="E48" s="49"/>
      <c r="F48" s="8"/>
      <c r="G48" s="15"/>
      <c r="H48" s="617"/>
      <c r="I48" s="617"/>
      <c r="J48" s="617"/>
      <c r="K48" s="617"/>
      <c r="L48" s="617"/>
      <c r="M48" s="366"/>
      <c r="N48" s="366"/>
      <c r="O48" s="366"/>
      <c r="P48" s="366"/>
      <c r="Q48" s="366"/>
      <c r="R48" s="366"/>
      <c r="S48" s="366"/>
    </row>
    <row r="49" spans="1:19" ht="57.75" customHeight="1">
      <c r="A49" s="48">
        <v>4</v>
      </c>
      <c r="B49" s="99" t="s">
        <v>1814</v>
      </c>
      <c r="C49" s="49" t="s">
        <v>1820</v>
      </c>
      <c r="D49" s="49"/>
      <c r="E49" s="49"/>
      <c r="F49" s="8"/>
      <c r="G49" s="15"/>
      <c r="H49" s="15"/>
      <c r="I49" s="15"/>
      <c r="J49" s="15"/>
      <c r="K49" s="15"/>
      <c r="L49" s="15"/>
      <c r="M49" s="366"/>
      <c r="N49" s="366"/>
      <c r="O49" s="366"/>
      <c r="P49" s="366"/>
      <c r="Q49" s="366"/>
      <c r="R49" s="366"/>
      <c r="S49" s="366"/>
    </row>
    <row r="50" spans="1:19" ht="57.75" customHeight="1">
      <c r="A50" s="48">
        <v>5</v>
      </c>
      <c r="B50" s="99" t="s">
        <v>1815</v>
      </c>
      <c r="C50" s="49" t="s">
        <v>1820</v>
      </c>
      <c r="D50" s="49"/>
      <c r="E50" s="49"/>
      <c r="F50" s="8"/>
      <c r="G50" s="15"/>
      <c r="H50" s="15"/>
      <c r="I50" s="15"/>
      <c r="J50" s="15"/>
      <c r="K50" s="15"/>
      <c r="L50" s="15"/>
      <c r="M50" s="366"/>
      <c r="N50" s="366"/>
      <c r="O50" s="366"/>
      <c r="P50" s="366"/>
      <c r="Q50" s="366"/>
      <c r="R50" s="366"/>
      <c r="S50" s="366"/>
    </row>
    <row r="51" spans="1:19" ht="58.5" customHeight="1">
      <c r="A51" s="48">
        <v>6</v>
      </c>
      <c r="B51" s="99" t="s">
        <v>1816</v>
      </c>
      <c r="C51" s="49" t="s">
        <v>1820</v>
      </c>
      <c r="D51" s="49"/>
      <c r="E51" s="49"/>
      <c r="F51" s="8"/>
      <c r="G51" s="15"/>
      <c r="H51" s="15"/>
      <c r="I51" s="15"/>
      <c r="J51" s="15"/>
      <c r="K51" s="15"/>
      <c r="L51" s="15"/>
      <c r="M51" s="366"/>
      <c r="N51" s="366"/>
      <c r="O51" s="366"/>
      <c r="P51" s="366"/>
      <c r="Q51" s="366"/>
      <c r="R51" s="366"/>
      <c r="S51" s="366"/>
    </row>
    <row r="52" spans="1:19" ht="36" customHeight="1">
      <c r="A52" s="48">
        <v>7</v>
      </c>
      <c r="B52" s="99" t="s">
        <v>1817</v>
      </c>
      <c r="C52" s="49" t="s">
        <v>1820</v>
      </c>
      <c r="D52" s="49"/>
      <c r="E52" s="49"/>
      <c r="F52" s="8"/>
      <c r="G52" s="15"/>
      <c r="H52" s="15"/>
      <c r="I52" s="15"/>
      <c r="J52" s="15"/>
      <c r="K52" s="15"/>
      <c r="L52" s="15"/>
      <c r="M52" s="366"/>
      <c r="N52" s="366"/>
      <c r="O52" s="366"/>
      <c r="P52" s="366"/>
      <c r="Q52" s="366"/>
      <c r="R52" s="366"/>
      <c r="S52" s="366"/>
    </row>
    <row r="53" spans="1:19" ht="66" customHeight="1">
      <c r="A53" s="48">
        <v>8</v>
      </c>
      <c r="B53" s="99" t="s">
        <v>1818</v>
      </c>
      <c r="C53" s="49" t="s">
        <v>1820</v>
      </c>
      <c r="D53" s="49"/>
      <c r="E53" s="49"/>
      <c r="F53" s="8"/>
      <c r="G53" s="15"/>
      <c r="H53" s="15"/>
      <c r="I53" s="15"/>
      <c r="J53" s="15"/>
      <c r="K53" s="15"/>
      <c r="L53" s="15"/>
      <c r="M53" s="366"/>
      <c r="N53" s="366"/>
      <c r="O53" s="366"/>
      <c r="P53" s="366"/>
      <c r="Q53" s="366"/>
      <c r="R53" s="366"/>
      <c r="S53" s="366"/>
    </row>
    <row r="54" spans="1:19" ht="56.25" customHeight="1">
      <c r="A54" s="48">
        <v>9</v>
      </c>
      <c r="B54" s="99" t="s">
        <v>1352</v>
      </c>
      <c r="C54" s="49" t="s">
        <v>1365</v>
      </c>
      <c r="D54" s="49"/>
      <c r="E54" s="49"/>
      <c r="F54" s="8"/>
      <c r="G54" s="15"/>
      <c r="H54" s="15"/>
      <c r="I54" s="15"/>
      <c r="J54" s="15"/>
      <c r="K54" s="15"/>
      <c r="L54" s="15"/>
      <c r="M54" s="366"/>
      <c r="N54" s="366"/>
      <c r="O54" s="366"/>
      <c r="P54" s="366"/>
      <c r="Q54" s="366"/>
      <c r="R54" s="366"/>
      <c r="S54" s="366"/>
    </row>
    <row r="55" spans="1:19" ht="56.25">
      <c r="A55" s="48">
        <v>10</v>
      </c>
      <c r="B55" s="187" t="s">
        <v>1451</v>
      </c>
      <c r="C55" s="49" t="s">
        <v>1452</v>
      </c>
      <c r="D55" s="49"/>
      <c r="E55" s="49"/>
      <c r="F55" s="366"/>
      <c r="G55" s="366"/>
      <c r="H55" s="366"/>
      <c r="I55" s="366"/>
      <c r="J55" s="366"/>
      <c r="K55" s="366"/>
      <c r="L55" s="366"/>
      <c r="M55" s="366"/>
      <c r="N55" s="366"/>
      <c r="O55" s="366"/>
      <c r="P55" s="366"/>
      <c r="Q55" s="366"/>
      <c r="R55" s="366"/>
      <c r="S55" s="366"/>
    </row>
    <row r="57" spans="1:19" ht="18.75">
      <c r="B57" s="190" t="s">
        <v>1453</v>
      </c>
      <c r="C57" s="476">
        <f>C45+C37+C35+ C29+C4</f>
        <v>47</v>
      </c>
      <c r="D57" s="476"/>
      <c r="E57" s="476"/>
    </row>
  </sheetData>
  <mergeCells count="2">
    <mergeCell ref="H48:L48"/>
    <mergeCell ref="D2:E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Q167"/>
  <sheetViews>
    <sheetView topLeftCell="A4" workbookViewId="0">
      <selection activeCell="D91" sqref="D91"/>
    </sheetView>
  </sheetViews>
  <sheetFormatPr defaultColWidth="9.140625" defaultRowHeight="16.5"/>
  <cols>
    <col min="1" max="1" width="3" style="68" customWidth="1"/>
    <col min="2" max="2" width="6.85546875" style="14" customWidth="1"/>
    <col min="3" max="3" width="72.5703125" style="70" customWidth="1"/>
    <col min="4" max="4" width="22.7109375" style="68" customWidth="1"/>
    <col min="5" max="5" width="10.7109375" style="71" bestFit="1" customWidth="1"/>
    <col min="6" max="6" width="10.5703125" style="72" customWidth="1"/>
    <col min="7" max="16384" width="9.140625" style="68"/>
  </cols>
  <sheetData>
    <row r="5" spans="2:17" s="16" customFormat="1" ht="362.25">
      <c r="B5" s="91" t="s">
        <v>0</v>
      </c>
      <c r="C5" s="91" t="s">
        <v>3</v>
      </c>
      <c r="D5" s="164" t="s">
        <v>32</v>
      </c>
      <c r="E5" s="164" t="s">
        <v>1197</v>
      </c>
      <c r="F5" s="9" t="s">
        <v>1273</v>
      </c>
      <c r="G5" s="9" t="s">
        <v>1274</v>
      </c>
      <c r="H5" s="431" t="s">
        <v>1616</v>
      </c>
      <c r="I5" s="431" t="s">
        <v>1618</v>
      </c>
      <c r="J5" s="431" t="s">
        <v>1617</v>
      </c>
      <c r="K5" s="431" t="s">
        <v>1619</v>
      </c>
      <c r="L5" s="341" t="s">
        <v>1608</v>
      </c>
      <c r="M5" s="9" t="s">
        <v>1623</v>
      </c>
      <c r="N5" s="431" t="s">
        <v>1634</v>
      </c>
      <c r="O5" s="431" t="s">
        <v>1635</v>
      </c>
      <c r="P5" s="431" t="s">
        <v>1637</v>
      </c>
      <c r="Q5" s="438" t="s">
        <v>1636</v>
      </c>
    </row>
    <row r="6" spans="2:17" s="14" customFormat="1" ht="18" customHeight="1">
      <c r="B6" s="98"/>
      <c r="C6" s="105" t="s">
        <v>209</v>
      </c>
      <c r="D6" s="98"/>
      <c r="E6" s="93"/>
      <c r="F6" s="15"/>
      <c r="G6" s="15"/>
      <c r="H6" s="15"/>
      <c r="I6" s="15"/>
      <c r="J6" s="15"/>
      <c r="K6" s="15"/>
      <c r="L6" s="15"/>
      <c r="M6" s="15"/>
      <c r="N6" s="15"/>
      <c r="O6" s="15"/>
      <c r="P6" s="15"/>
      <c r="Q6" s="15"/>
    </row>
    <row r="7" spans="2:17" s="12" customFormat="1" ht="22.5" customHeight="1">
      <c r="B7" s="102" t="s">
        <v>100</v>
      </c>
      <c r="C7" s="168" t="s">
        <v>97</v>
      </c>
      <c r="D7" s="93">
        <f>B43</f>
        <v>36</v>
      </c>
      <c r="E7" s="93"/>
      <c r="F7" s="13"/>
      <c r="G7" s="13"/>
      <c r="H7" s="13"/>
      <c r="I7" s="13"/>
      <c r="J7" s="13"/>
      <c r="K7" s="13"/>
      <c r="L7" s="13"/>
      <c r="M7" s="13"/>
      <c r="N7" s="13"/>
      <c r="O7" s="13"/>
      <c r="P7" s="13"/>
      <c r="Q7" s="13"/>
    </row>
    <row r="8" spans="2:17" s="14" customFormat="1" ht="49.5">
      <c r="B8" s="101">
        <v>1</v>
      </c>
      <c r="C8" s="509" t="s">
        <v>1215</v>
      </c>
      <c r="D8" s="101" t="s">
        <v>1220</v>
      </c>
      <c r="E8" s="93"/>
      <c r="F8" s="15"/>
      <c r="G8" s="15"/>
      <c r="H8" s="15"/>
      <c r="I8" s="15"/>
      <c r="J8" s="15"/>
      <c r="K8" s="15"/>
      <c r="L8" s="15"/>
      <c r="M8" s="15"/>
      <c r="N8" s="15"/>
      <c r="O8" s="15"/>
      <c r="P8" s="15"/>
      <c r="Q8" s="15"/>
    </row>
    <row r="9" spans="2:17" s="14" customFormat="1" ht="49.5">
      <c r="B9" s="291">
        <v>2</v>
      </c>
      <c r="C9" s="189" t="s">
        <v>1886</v>
      </c>
      <c r="D9" s="217" t="s">
        <v>1888</v>
      </c>
      <c r="E9" s="93"/>
      <c r="F9" s="15"/>
      <c r="G9" s="15"/>
      <c r="H9" s="15"/>
      <c r="I9" s="15"/>
      <c r="J9" s="15"/>
      <c r="K9" s="15"/>
      <c r="L9" s="15"/>
      <c r="M9" s="15"/>
      <c r="N9" s="15"/>
      <c r="O9" s="15"/>
      <c r="P9" s="15"/>
      <c r="Q9" s="15"/>
    </row>
    <row r="10" spans="2:17" s="14" customFormat="1" ht="99">
      <c r="B10" s="101">
        <v>3</v>
      </c>
      <c r="C10" s="189" t="s">
        <v>1887</v>
      </c>
      <c r="D10" s="217" t="s">
        <v>1888</v>
      </c>
      <c r="E10" s="93"/>
      <c r="F10" s="15"/>
      <c r="G10" s="15"/>
      <c r="H10" s="15"/>
      <c r="I10" s="15"/>
      <c r="J10" s="15"/>
      <c r="K10" s="15"/>
      <c r="L10" s="15"/>
      <c r="M10" s="15"/>
      <c r="N10" s="15"/>
      <c r="O10" s="15"/>
      <c r="P10" s="15"/>
      <c r="Q10" s="15"/>
    </row>
    <row r="11" spans="2:17" s="14" customFormat="1" ht="49.5">
      <c r="B11" s="291">
        <v>4</v>
      </c>
      <c r="C11" s="510" t="s">
        <v>203</v>
      </c>
      <c r="D11" s="511" t="s">
        <v>1220</v>
      </c>
      <c r="E11" s="93"/>
      <c r="F11" s="15"/>
      <c r="G11" s="15"/>
      <c r="H11" s="15"/>
      <c r="I11" s="15"/>
      <c r="J11" s="15"/>
      <c r="K11" s="15"/>
      <c r="L11" s="15"/>
      <c r="M11" s="15"/>
      <c r="N11" s="15"/>
      <c r="O11" s="15"/>
      <c r="P11" s="15"/>
      <c r="Q11" s="15"/>
    </row>
    <row r="12" spans="2:17" s="14" customFormat="1" ht="82.5">
      <c r="B12" s="101">
        <v>5</v>
      </c>
      <c r="C12" s="189" t="s">
        <v>90</v>
      </c>
      <c r="D12" s="217" t="s">
        <v>1893</v>
      </c>
      <c r="E12" s="93"/>
      <c r="F12" s="15"/>
      <c r="G12" s="15"/>
      <c r="H12" s="15"/>
      <c r="I12" s="15"/>
      <c r="J12" s="15"/>
      <c r="K12" s="15"/>
      <c r="L12" s="15"/>
      <c r="M12" s="15"/>
      <c r="N12" s="15"/>
      <c r="O12" s="15"/>
      <c r="P12" s="15"/>
      <c r="Q12" s="15"/>
    </row>
    <row r="13" spans="2:17" s="14" customFormat="1" ht="82.5">
      <c r="B13" s="291">
        <v>6</v>
      </c>
      <c r="C13" s="189" t="s">
        <v>62</v>
      </c>
      <c r="D13" s="217" t="s">
        <v>1893</v>
      </c>
      <c r="E13" s="93"/>
      <c r="F13" s="15"/>
      <c r="G13" s="15"/>
      <c r="H13" s="15"/>
      <c r="I13" s="15"/>
      <c r="J13" s="15"/>
      <c r="K13" s="15"/>
      <c r="L13" s="15"/>
      <c r="M13" s="15"/>
      <c r="N13" s="15"/>
      <c r="O13" s="15"/>
      <c r="P13" s="15"/>
      <c r="Q13" s="15"/>
    </row>
    <row r="14" spans="2:17" s="14" customFormat="1" ht="99">
      <c r="B14" s="101">
        <v>7</v>
      </c>
      <c r="C14" s="189" t="s">
        <v>93</v>
      </c>
      <c r="D14" s="217" t="s">
        <v>1893</v>
      </c>
      <c r="E14" s="93"/>
      <c r="F14" s="15"/>
      <c r="G14" s="15"/>
      <c r="H14" s="15"/>
      <c r="I14" s="15"/>
      <c r="J14" s="15"/>
      <c r="K14" s="15"/>
      <c r="L14" s="15"/>
      <c r="M14" s="15"/>
      <c r="N14" s="15"/>
      <c r="O14" s="15"/>
      <c r="P14" s="15"/>
      <c r="Q14" s="15"/>
    </row>
    <row r="15" spans="2:17" s="14" customFormat="1" ht="82.5">
      <c r="B15" s="291">
        <v>8</v>
      </c>
      <c r="C15" s="189" t="s">
        <v>65</v>
      </c>
      <c r="D15" s="217" t="s">
        <v>1893</v>
      </c>
      <c r="E15" s="93"/>
      <c r="F15" s="15"/>
      <c r="G15" s="15"/>
      <c r="H15" s="15"/>
      <c r="I15" s="15"/>
      <c r="J15" s="15"/>
      <c r="K15" s="15"/>
      <c r="L15" s="15"/>
      <c r="M15" s="15"/>
      <c r="N15" s="15"/>
      <c r="O15" s="15"/>
      <c r="P15" s="15"/>
      <c r="Q15" s="15"/>
    </row>
    <row r="16" spans="2:17" s="14" customFormat="1" ht="82.5">
      <c r="B16" s="101">
        <v>9</v>
      </c>
      <c r="C16" s="512" t="s">
        <v>64</v>
      </c>
      <c r="D16" s="217" t="s">
        <v>1893</v>
      </c>
      <c r="E16" s="93"/>
      <c r="F16" s="15"/>
      <c r="G16" s="15"/>
      <c r="H16" s="15"/>
      <c r="I16" s="15"/>
      <c r="J16" s="15"/>
      <c r="K16" s="15"/>
      <c r="L16" s="15"/>
      <c r="M16" s="15"/>
      <c r="N16" s="15"/>
      <c r="O16" s="15"/>
      <c r="P16" s="15"/>
      <c r="Q16" s="15"/>
    </row>
    <row r="17" spans="2:17" s="14" customFormat="1" ht="49.5">
      <c r="B17" s="291">
        <v>10</v>
      </c>
      <c r="C17" s="189" t="s">
        <v>91</v>
      </c>
      <c r="D17" s="217" t="s">
        <v>1888</v>
      </c>
      <c r="E17" s="93"/>
      <c r="F17" s="15"/>
      <c r="G17" s="15"/>
      <c r="H17" s="15"/>
      <c r="I17" s="15"/>
      <c r="J17" s="15"/>
      <c r="K17" s="15"/>
      <c r="L17" s="15"/>
      <c r="M17" s="15"/>
      <c r="N17" s="15"/>
      <c r="O17" s="15"/>
      <c r="P17" s="15"/>
      <c r="Q17" s="15"/>
    </row>
    <row r="18" spans="2:17" s="14" customFormat="1" ht="49.5">
      <c r="B18" s="101">
        <v>11</v>
      </c>
      <c r="C18" s="189" t="s">
        <v>92</v>
      </c>
      <c r="D18" s="217" t="s">
        <v>1888</v>
      </c>
      <c r="E18" s="93"/>
      <c r="F18" s="15"/>
      <c r="G18" s="15"/>
      <c r="H18" s="15"/>
      <c r="I18" s="15"/>
      <c r="J18" s="15"/>
      <c r="K18" s="15"/>
      <c r="L18" s="15"/>
      <c r="M18" s="15"/>
      <c r="N18" s="15"/>
      <c r="O18" s="15"/>
      <c r="P18" s="15"/>
      <c r="Q18" s="15"/>
    </row>
    <row r="19" spans="2:17" s="14" customFormat="1" ht="82.5">
      <c r="B19" s="291">
        <v>12</v>
      </c>
      <c r="C19" s="189" t="s">
        <v>1889</v>
      </c>
      <c r="D19" s="217" t="s">
        <v>1893</v>
      </c>
      <c r="E19" s="93"/>
      <c r="F19" s="15"/>
      <c r="G19" s="15"/>
      <c r="H19" s="15"/>
      <c r="I19" s="15"/>
      <c r="J19" s="15"/>
      <c r="K19" s="15"/>
      <c r="L19" s="15"/>
      <c r="M19" s="15"/>
      <c r="N19" s="15"/>
      <c r="O19" s="15"/>
      <c r="P19" s="15"/>
      <c r="Q19" s="15"/>
    </row>
    <row r="20" spans="2:17" s="14" customFormat="1" ht="49.5">
      <c r="B20" s="101">
        <v>13</v>
      </c>
      <c r="C20" s="189" t="s">
        <v>1890</v>
      </c>
      <c r="D20" s="217" t="s">
        <v>1888</v>
      </c>
      <c r="E20" s="93"/>
      <c r="F20" s="15"/>
      <c r="G20" s="15"/>
      <c r="H20" s="15"/>
      <c r="I20" s="15"/>
      <c r="J20" s="15"/>
      <c r="K20" s="15"/>
      <c r="L20" s="15"/>
      <c r="M20" s="15"/>
      <c r="N20" s="15"/>
      <c r="O20" s="15"/>
      <c r="P20" s="15"/>
      <c r="Q20" s="15"/>
    </row>
    <row r="21" spans="2:17" s="14" customFormat="1" ht="82.5">
      <c r="B21" s="291">
        <v>14</v>
      </c>
      <c r="C21" s="189" t="s">
        <v>204</v>
      </c>
      <c r="D21" s="217" t="s">
        <v>1893</v>
      </c>
      <c r="E21" s="93"/>
      <c r="F21" s="15"/>
      <c r="G21" s="15"/>
      <c r="H21" s="15"/>
      <c r="I21" s="15"/>
      <c r="J21" s="15"/>
      <c r="K21" s="15"/>
      <c r="L21" s="15"/>
      <c r="M21" s="15"/>
      <c r="N21" s="15"/>
      <c r="O21" s="15"/>
      <c r="P21" s="15"/>
      <c r="Q21" s="15"/>
    </row>
    <row r="22" spans="2:17" s="14" customFormat="1" ht="82.5">
      <c r="B22" s="101">
        <v>15</v>
      </c>
      <c r="C22" s="189" t="s">
        <v>205</v>
      </c>
      <c r="D22" s="217" t="s">
        <v>1893</v>
      </c>
      <c r="E22" s="93"/>
      <c r="F22" s="15"/>
      <c r="G22" s="15"/>
      <c r="H22" s="15"/>
      <c r="I22" s="15"/>
      <c r="J22" s="15"/>
      <c r="K22" s="15"/>
      <c r="L22" s="15"/>
      <c r="M22" s="15"/>
      <c r="N22" s="15"/>
      <c r="O22" s="15"/>
      <c r="P22" s="15"/>
      <c r="Q22" s="15"/>
    </row>
    <row r="23" spans="2:17" s="14" customFormat="1" ht="82.5">
      <c r="B23" s="291">
        <v>16</v>
      </c>
      <c r="C23" s="189" t="s">
        <v>206</v>
      </c>
      <c r="D23" s="217" t="s">
        <v>1893</v>
      </c>
      <c r="E23" s="93"/>
      <c r="F23" s="15"/>
      <c r="G23" s="15"/>
      <c r="H23" s="15"/>
      <c r="I23" s="15"/>
      <c r="J23" s="15"/>
      <c r="K23" s="15"/>
      <c r="L23" s="15"/>
      <c r="M23" s="15"/>
      <c r="N23" s="15"/>
      <c r="O23" s="15"/>
      <c r="P23" s="15"/>
      <c r="Q23" s="15"/>
    </row>
    <row r="24" spans="2:17" s="14" customFormat="1" ht="82.5">
      <c r="B24" s="101">
        <v>17</v>
      </c>
      <c r="C24" s="189" t="s">
        <v>207</v>
      </c>
      <c r="D24" s="217" t="s">
        <v>1893</v>
      </c>
      <c r="E24" s="93"/>
      <c r="F24" s="15"/>
      <c r="G24" s="15"/>
      <c r="H24" s="15"/>
      <c r="I24" s="15"/>
      <c r="J24" s="15"/>
      <c r="K24" s="15"/>
      <c r="L24" s="15"/>
      <c r="M24" s="15"/>
      <c r="N24" s="15"/>
      <c r="O24" s="15"/>
      <c r="P24" s="15"/>
      <c r="Q24" s="15"/>
    </row>
    <row r="25" spans="2:17" s="14" customFormat="1" ht="115.5">
      <c r="B25" s="291">
        <v>18</v>
      </c>
      <c r="C25" s="290" t="s">
        <v>1891</v>
      </c>
      <c r="D25" s="217" t="s">
        <v>1893</v>
      </c>
      <c r="E25" s="93"/>
      <c r="F25" s="15"/>
      <c r="G25" s="15"/>
      <c r="H25" s="15"/>
      <c r="I25" s="15"/>
      <c r="J25" s="15"/>
      <c r="K25" s="15"/>
      <c r="L25" s="15"/>
      <c r="M25" s="15"/>
      <c r="N25" s="15"/>
      <c r="O25" s="15"/>
      <c r="P25" s="15"/>
      <c r="Q25" s="15"/>
    </row>
    <row r="26" spans="2:17" s="14" customFormat="1" ht="35.25" customHeight="1">
      <c r="B26" s="101">
        <v>19</v>
      </c>
      <c r="C26" s="86" t="s">
        <v>102</v>
      </c>
      <c r="D26" s="217" t="s">
        <v>1888</v>
      </c>
      <c r="E26" s="93"/>
      <c r="F26" s="15"/>
      <c r="G26" s="15"/>
      <c r="H26" s="15"/>
      <c r="I26" s="15"/>
      <c r="J26" s="15"/>
      <c r="K26" s="15"/>
      <c r="L26" s="15"/>
      <c r="M26" s="15"/>
      <c r="N26" s="15"/>
      <c r="O26" s="15"/>
      <c r="P26" s="15"/>
      <c r="Q26" s="15"/>
    </row>
    <row r="27" spans="2:17" s="14" customFormat="1" ht="132">
      <c r="B27" s="291">
        <v>20</v>
      </c>
      <c r="C27" s="189" t="s">
        <v>1892</v>
      </c>
      <c r="D27" s="217" t="s">
        <v>1893</v>
      </c>
      <c r="E27" s="93"/>
      <c r="F27" s="15"/>
      <c r="G27" s="15"/>
      <c r="H27" s="15"/>
      <c r="I27" s="15"/>
      <c r="J27" s="15"/>
      <c r="K27" s="15"/>
      <c r="L27" s="15"/>
      <c r="M27" s="15"/>
      <c r="N27" s="15"/>
      <c r="O27" s="15"/>
      <c r="P27" s="15"/>
      <c r="Q27" s="15"/>
    </row>
    <row r="28" spans="2:17" s="14" customFormat="1" ht="82.5">
      <c r="B28" s="101">
        <v>21</v>
      </c>
      <c r="C28" s="290" t="s">
        <v>1217</v>
      </c>
      <c r="D28" s="217" t="s">
        <v>1893</v>
      </c>
      <c r="E28" s="93"/>
      <c r="F28" s="15"/>
      <c r="G28" s="15"/>
      <c r="H28" s="15"/>
      <c r="I28" s="15"/>
      <c r="J28" s="15"/>
      <c r="K28" s="15"/>
      <c r="L28" s="15"/>
      <c r="M28" s="15"/>
      <c r="N28" s="15"/>
      <c r="O28" s="15"/>
      <c r="P28" s="15"/>
      <c r="Q28" s="15"/>
    </row>
    <row r="29" spans="2:17" s="14" customFormat="1" ht="49.5">
      <c r="B29" s="291">
        <v>22</v>
      </c>
      <c r="C29" s="189" t="s">
        <v>101</v>
      </c>
      <c r="D29" s="217" t="s">
        <v>1888</v>
      </c>
      <c r="E29" s="93"/>
      <c r="F29" s="15"/>
      <c r="G29" s="15"/>
      <c r="H29" s="15"/>
      <c r="I29" s="15"/>
      <c r="J29" s="15"/>
      <c r="K29" s="15"/>
      <c r="L29" s="15"/>
      <c r="M29" s="15"/>
      <c r="N29" s="15"/>
      <c r="O29" s="15"/>
      <c r="P29" s="15"/>
      <c r="Q29" s="15"/>
    </row>
    <row r="30" spans="2:17" s="14" customFormat="1" ht="82.5">
      <c r="B30" s="101">
        <v>23</v>
      </c>
      <c r="C30" s="189" t="s">
        <v>208</v>
      </c>
      <c r="D30" s="217" t="s">
        <v>1893</v>
      </c>
      <c r="E30" s="93"/>
      <c r="F30" s="15"/>
      <c r="G30" s="15"/>
      <c r="H30" s="15"/>
      <c r="I30" s="15"/>
      <c r="J30" s="15"/>
      <c r="K30" s="15"/>
      <c r="L30" s="15"/>
      <c r="M30" s="15"/>
      <c r="N30" s="15"/>
      <c r="O30" s="15"/>
      <c r="P30" s="15"/>
      <c r="Q30" s="15"/>
    </row>
    <row r="31" spans="2:17" s="14" customFormat="1" ht="16.5" customHeight="1">
      <c r="B31" s="291">
        <v>24</v>
      </c>
      <c r="C31" s="189" t="s">
        <v>1216</v>
      </c>
      <c r="D31" s="217" t="s">
        <v>1888</v>
      </c>
      <c r="E31" s="93"/>
      <c r="F31" s="15"/>
      <c r="G31" s="15"/>
      <c r="H31" s="15"/>
      <c r="I31" s="15"/>
      <c r="J31" s="15"/>
      <c r="K31" s="15"/>
      <c r="L31" s="15"/>
      <c r="M31" s="15"/>
      <c r="N31" s="15"/>
      <c r="O31" s="15"/>
      <c r="P31" s="15"/>
      <c r="Q31" s="15"/>
    </row>
    <row r="32" spans="2:17" s="14" customFormat="1" ht="49.5">
      <c r="B32" s="101">
        <v>25</v>
      </c>
      <c r="C32" s="189" t="s">
        <v>63</v>
      </c>
      <c r="D32" s="217" t="s">
        <v>1888</v>
      </c>
      <c r="E32" s="93"/>
      <c r="F32" s="15"/>
      <c r="G32" s="15"/>
      <c r="H32" s="15"/>
      <c r="I32" s="15"/>
      <c r="J32" s="15"/>
      <c r="K32" s="15"/>
      <c r="L32" s="15"/>
      <c r="M32" s="15"/>
      <c r="N32" s="15"/>
      <c r="O32" s="15"/>
      <c r="P32" s="15"/>
      <c r="Q32" s="15"/>
    </row>
    <row r="33" spans="2:17" s="14" customFormat="1" ht="49.5">
      <c r="B33" s="291">
        <v>26</v>
      </c>
      <c r="C33" s="189" t="s">
        <v>1218</v>
      </c>
      <c r="D33" s="217" t="s">
        <v>1888</v>
      </c>
      <c r="E33" s="93"/>
      <c r="F33" s="15"/>
      <c r="G33" s="15"/>
      <c r="H33" s="15"/>
      <c r="I33" s="15"/>
      <c r="J33" s="15"/>
      <c r="K33" s="15"/>
      <c r="L33" s="15"/>
      <c r="M33" s="15"/>
      <c r="N33" s="15"/>
      <c r="O33" s="15"/>
      <c r="P33" s="15"/>
      <c r="Q33" s="15"/>
    </row>
    <row r="34" spans="2:17" s="14" customFormat="1" ht="49.5">
      <c r="B34" s="101">
        <v>27</v>
      </c>
      <c r="C34" s="99" t="s">
        <v>1827</v>
      </c>
      <c r="D34" s="217" t="s">
        <v>1894</v>
      </c>
      <c r="E34" s="93"/>
      <c r="F34" s="15"/>
      <c r="G34" s="15"/>
      <c r="H34" s="15"/>
      <c r="I34" s="15"/>
      <c r="J34" s="15"/>
      <c r="K34" s="15"/>
      <c r="L34" s="15"/>
      <c r="M34" s="15"/>
      <c r="N34" s="15"/>
      <c r="O34" s="15"/>
      <c r="P34" s="15"/>
      <c r="Q34" s="15"/>
    </row>
    <row r="35" spans="2:17" s="14" customFormat="1" ht="18.75">
      <c r="B35" s="291">
        <v>28</v>
      </c>
      <c r="C35" s="173" t="s">
        <v>1219</v>
      </c>
      <c r="D35" s="257" t="s">
        <v>10</v>
      </c>
      <c r="E35" s="93"/>
      <c r="F35" s="15"/>
      <c r="G35" s="15"/>
      <c r="H35" s="15"/>
      <c r="I35" s="15"/>
      <c r="J35" s="15"/>
      <c r="K35" s="15"/>
      <c r="L35" s="15"/>
      <c r="M35" s="15"/>
      <c r="N35" s="15"/>
      <c r="O35" s="15"/>
      <c r="P35" s="15"/>
      <c r="Q35" s="15"/>
    </row>
    <row r="36" spans="2:17" s="14" customFormat="1" ht="112.5">
      <c r="B36" s="101">
        <v>29</v>
      </c>
      <c r="C36" s="173" t="s">
        <v>1221</v>
      </c>
      <c r="D36" s="101" t="s">
        <v>1229</v>
      </c>
      <c r="E36" s="93"/>
      <c r="F36" s="15"/>
      <c r="G36" s="15"/>
      <c r="H36" s="15"/>
      <c r="I36" s="15"/>
      <c r="J36" s="15"/>
      <c r="K36" s="15"/>
      <c r="L36" s="15"/>
      <c r="M36" s="15"/>
      <c r="N36" s="15"/>
      <c r="O36" s="15"/>
      <c r="P36" s="15"/>
      <c r="Q36" s="15"/>
    </row>
    <row r="37" spans="2:17" s="14" customFormat="1" ht="37.5">
      <c r="B37" s="291">
        <v>30</v>
      </c>
      <c r="C37" s="173" t="s">
        <v>1222</v>
      </c>
      <c r="D37" s="111" t="s">
        <v>10</v>
      </c>
      <c r="E37" s="93"/>
      <c r="F37" s="15"/>
      <c r="G37" s="15"/>
      <c r="H37" s="15"/>
      <c r="I37" s="15"/>
      <c r="J37" s="15"/>
      <c r="K37" s="15"/>
      <c r="L37" s="15"/>
      <c r="M37" s="15"/>
      <c r="N37" s="15"/>
      <c r="O37" s="15"/>
      <c r="P37" s="15"/>
      <c r="Q37" s="15"/>
    </row>
    <row r="38" spans="2:17" s="14" customFormat="1" ht="93.75">
      <c r="B38" s="101">
        <v>31</v>
      </c>
      <c r="C38" s="173" t="s">
        <v>1223</v>
      </c>
      <c r="D38" s="111" t="s">
        <v>10</v>
      </c>
      <c r="E38" s="93"/>
      <c r="F38" s="15"/>
      <c r="G38" s="15"/>
      <c r="H38" s="15"/>
      <c r="I38" s="15"/>
      <c r="J38" s="15"/>
      <c r="K38" s="15"/>
      <c r="L38" s="15"/>
      <c r="M38" s="15"/>
      <c r="N38" s="15"/>
      <c r="O38" s="15"/>
      <c r="P38" s="15"/>
      <c r="Q38" s="15"/>
    </row>
    <row r="39" spans="2:17" s="14" customFormat="1" ht="56.25">
      <c r="B39" s="291">
        <v>32</v>
      </c>
      <c r="C39" s="173" t="s">
        <v>1224</v>
      </c>
      <c r="D39" s="111" t="s">
        <v>10</v>
      </c>
      <c r="E39" s="93"/>
      <c r="F39" s="15"/>
      <c r="G39" s="15"/>
      <c r="H39" s="15"/>
      <c r="I39" s="15"/>
      <c r="J39" s="15"/>
      <c r="K39" s="15"/>
      <c r="L39" s="15"/>
      <c r="M39" s="15"/>
      <c r="N39" s="15"/>
      <c r="O39" s="15"/>
      <c r="P39" s="15"/>
      <c r="Q39" s="15"/>
    </row>
    <row r="40" spans="2:17" s="14" customFormat="1" ht="37.5">
      <c r="B40" s="101">
        <v>33</v>
      </c>
      <c r="C40" s="173" t="s">
        <v>1225</v>
      </c>
      <c r="D40" s="111" t="s">
        <v>10</v>
      </c>
      <c r="E40" s="93"/>
      <c r="F40" s="15"/>
      <c r="G40" s="15"/>
      <c r="H40" s="15"/>
      <c r="I40" s="15"/>
      <c r="J40" s="15"/>
      <c r="K40" s="15"/>
      <c r="L40" s="15"/>
      <c r="M40" s="15"/>
      <c r="N40" s="15"/>
      <c r="O40" s="15"/>
      <c r="P40" s="15"/>
      <c r="Q40" s="15"/>
    </row>
    <row r="41" spans="2:17" s="14" customFormat="1" ht="75">
      <c r="B41" s="291">
        <v>34</v>
      </c>
      <c r="C41" s="173" t="s">
        <v>1226</v>
      </c>
      <c r="D41" s="111" t="s">
        <v>10</v>
      </c>
      <c r="E41" s="93"/>
      <c r="F41" s="15"/>
      <c r="G41" s="15"/>
      <c r="H41" s="15"/>
      <c r="I41" s="15"/>
      <c r="J41" s="15"/>
      <c r="K41" s="15"/>
      <c r="L41" s="15"/>
      <c r="M41" s="15"/>
      <c r="N41" s="15"/>
      <c r="O41" s="15"/>
      <c r="P41" s="15"/>
      <c r="Q41" s="15"/>
    </row>
    <row r="42" spans="2:17" s="14" customFormat="1" ht="75">
      <c r="B42" s="101">
        <v>35</v>
      </c>
      <c r="C42" s="173" t="s">
        <v>1227</v>
      </c>
      <c r="D42" s="111" t="s">
        <v>10</v>
      </c>
      <c r="E42" s="93"/>
      <c r="F42" s="15"/>
      <c r="G42" s="15"/>
      <c r="H42" s="15"/>
      <c r="I42" s="15"/>
      <c r="J42" s="15"/>
      <c r="K42" s="15"/>
      <c r="L42" s="15"/>
      <c r="M42" s="15"/>
      <c r="N42" s="15"/>
      <c r="O42" s="15"/>
      <c r="P42" s="15"/>
      <c r="Q42" s="15"/>
    </row>
    <row r="43" spans="2:17" s="14" customFormat="1" ht="56.25">
      <c r="B43" s="291">
        <v>36</v>
      </c>
      <c r="C43" s="173" t="s">
        <v>1228</v>
      </c>
      <c r="D43" s="111" t="s">
        <v>10</v>
      </c>
      <c r="E43" s="93"/>
      <c r="F43" s="15"/>
      <c r="G43" s="15"/>
      <c r="H43" s="15"/>
      <c r="I43" s="15"/>
      <c r="J43" s="15"/>
      <c r="K43" s="15"/>
      <c r="L43" s="15"/>
      <c r="M43" s="15"/>
      <c r="N43" s="15"/>
      <c r="O43" s="15"/>
      <c r="P43" s="15"/>
      <c r="Q43" s="15"/>
    </row>
    <row r="44" spans="2:17" s="14" customFormat="1" ht="18.75">
      <c r="B44" s="293" t="s">
        <v>5</v>
      </c>
      <c r="C44" s="491" t="s">
        <v>1212</v>
      </c>
      <c r="D44" s="105">
        <v>10</v>
      </c>
      <c r="E44" s="93"/>
      <c r="F44" s="15"/>
      <c r="G44" s="15"/>
      <c r="H44" s="15"/>
      <c r="I44" s="15"/>
      <c r="J44" s="15"/>
      <c r="K44" s="15"/>
      <c r="L44" s="15"/>
      <c r="M44" s="15"/>
      <c r="N44" s="15"/>
      <c r="O44" s="15"/>
      <c r="P44" s="15"/>
      <c r="Q44" s="15"/>
    </row>
    <row r="45" spans="2:17" s="14" customFormat="1" ht="33">
      <c r="B45" s="101">
        <v>1</v>
      </c>
      <c r="C45" s="492" t="s">
        <v>1840</v>
      </c>
      <c r="D45" s="104" t="s">
        <v>1850</v>
      </c>
      <c r="E45" s="98"/>
      <c r="F45" s="15" t="s">
        <v>72</v>
      </c>
      <c r="G45" s="15"/>
      <c r="H45" s="15"/>
      <c r="I45" s="15"/>
      <c r="J45" s="15"/>
      <c r="K45" s="15"/>
      <c r="L45" s="15"/>
      <c r="M45" s="15"/>
      <c r="N45" s="15"/>
      <c r="O45" s="15"/>
      <c r="P45" s="15"/>
      <c r="Q45" s="15"/>
    </row>
    <row r="46" spans="2:17" s="14" customFormat="1" ht="33">
      <c r="B46" s="101">
        <v>2</v>
      </c>
      <c r="C46" s="121" t="s">
        <v>1841</v>
      </c>
      <c r="D46" s="104" t="s">
        <v>1850</v>
      </c>
      <c r="E46" s="98"/>
      <c r="F46" s="15" t="s">
        <v>72</v>
      </c>
      <c r="G46" s="15"/>
      <c r="H46" s="15"/>
      <c r="I46" s="15"/>
      <c r="J46" s="15"/>
      <c r="K46" s="15"/>
      <c r="L46" s="15"/>
      <c r="M46" s="15"/>
      <c r="N46" s="15"/>
      <c r="O46" s="15"/>
      <c r="P46" s="15"/>
      <c r="Q46" s="15"/>
    </row>
    <row r="47" spans="2:17" s="14" customFormat="1" ht="33">
      <c r="B47" s="101">
        <v>3</v>
      </c>
      <c r="C47" s="121" t="s">
        <v>1842</v>
      </c>
      <c r="D47" s="104" t="s">
        <v>1850</v>
      </c>
      <c r="E47" s="98"/>
      <c r="F47" s="15" t="s">
        <v>72</v>
      </c>
      <c r="G47" s="15"/>
      <c r="H47" s="15"/>
      <c r="I47" s="15"/>
      <c r="J47" s="15"/>
      <c r="K47" s="15"/>
      <c r="L47" s="15"/>
      <c r="M47" s="15"/>
      <c r="N47" s="15"/>
      <c r="O47" s="15"/>
      <c r="P47" s="15"/>
      <c r="Q47" s="15"/>
    </row>
    <row r="48" spans="2:17" s="14" customFormat="1" ht="33">
      <c r="B48" s="101">
        <v>4</v>
      </c>
      <c r="C48" s="259" t="s">
        <v>1843</v>
      </c>
      <c r="D48" s="104" t="s">
        <v>1850</v>
      </c>
      <c r="E48" s="98"/>
      <c r="F48" s="15" t="s">
        <v>72</v>
      </c>
      <c r="G48" s="15"/>
      <c r="H48" s="15"/>
      <c r="I48" s="15"/>
      <c r="J48" s="15"/>
      <c r="K48" s="15"/>
      <c r="L48" s="15"/>
      <c r="M48" s="15"/>
      <c r="N48" s="15"/>
      <c r="O48" s="15"/>
      <c r="P48" s="15"/>
      <c r="Q48" s="15"/>
    </row>
    <row r="49" spans="2:17" s="14" customFormat="1" ht="33">
      <c r="B49" s="101">
        <v>5</v>
      </c>
      <c r="C49" s="259" t="s">
        <v>1844</v>
      </c>
      <c r="D49" s="104" t="s">
        <v>1850</v>
      </c>
      <c r="E49" s="98"/>
      <c r="F49" s="15" t="s">
        <v>72</v>
      </c>
      <c r="G49" s="15"/>
      <c r="H49" s="15"/>
      <c r="I49" s="15"/>
      <c r="J49" s="15"/>
      <c r="K49" s="15"/>
      <c r="L49" s="15"/>
      <c r="M49" s="15"/>
      <c r="N49" s="15"/>
      <c r="O49" s="15"/>
      <c r="P49" s="15"/>
      <c r="Q49" s="15"/>
    </row>
    <row r="50" spans="2:17" s="14" customFormat="1" ht="33">
      <c r="B50" s="101">
        <v>6</v>
      </c>
      <c r="C50" s="259" t="s">
        <v>1845</v>
      </c>
      <c r="D50" s="104" t="s">
        <v>1850</v>
      </c>
      <c r="E50" s="98"/>
      <c r="F50" s="15" t="s">
        <v>72</v>
      </c>
      <c r="G50" s="15"/>
      <c r="H50" s="15"/>
      <c r="I50" s="15"/>
      <c r="J50" s="15"/>
      <c r="K50" s="15"/>
      <c r="L50" s="15"/>
      <c r="M50" s="15"/>
      <c r="N50" s="15"/>
      <c r="O50" s="15"/>
      <c r="P50" s="15"/>
      <c r="Q50" s="15"/>
    </row>
    <row r="51" spans="2:17" s="14" customFormat="1" ht="33">
      <c r="B51" s="101">
        <v>7</v>
      </c>
      <c r="C51" s="121" t="s">
        <v>1846</v>
      </c>
      <c r="D51" s="104" t="s">
        <v>1850</v>
      </c>
      <c r="E51" s="98"/>
      <c r="F51" s="15" t="s">
        <v>72</v>
      </c>
      <c r="G51" s="15"/>
      <c r="H51" s="15"/>
      <c r="I51" s="15"/>
      <c r="J51" s="15"/>
      <c r="K51" s="15"/>
      <c r="L51" s="15"/>
      <c r="M51" s="15"/>
      <c r="N51" s="15"/>
      <c r="O51" s="15"/>
      <c r="P51" s="15"/>
      <c r="Q51" s="15"/>
    </row>
    <row r="52" spans="2:17" s="14" customFormat="1" ht="33">
      <c r="B52" s="101">
        <v>8</v>
      </c>
      <c r="C52" s="259" t="s">
        <v>1847</v>
      </c>
      <c r="D52" s="104" t="s">
        <v>1850</v>
      </c>
      <c r="E52" s="98"/>
      <c r="F52" s="15" t="s">
        <v>72</v>
      </c>
      <c r="G52" s="15"/>
      <c r="H52" s="15"/>
      <c r="I52" s="15"/>
      <c r="J52" s="15"/>
      <c r="K52" s="15"/>
      <c r="L52" s="15"/>
      <c r="M52" s="15"/>
      <c r="N52" s="15"/>
      <c r="O52" s="15"/>
      <c r="P52" s="15"/>
      <c r="Q52" s="15"/>
    </row>
    <row r="53" spans="2:17" s="14" customFormat="1" ht="33">
      <c r="B53" s="101">
        <v>9</v>
      </c>
      <c r="C53" s="259" t="s">
        <v>1848</v>
      </c>
      <c r="D53" s="104" t="s">
        <v>1850</v>
      </c>
      <c r="E53" s="98"/>
      <c r="F53" s="15" t="s">
        <v>72</v>
      </c>
      <c r="G53" s="15"/>
      <c r="H53" s="15"/>
      <c r="I53" s="15"/>
      <c r="J53" s="15"/>
      <c r="K53" s="15"/>
      <c r="L53" s="15"/>
      <c r="M53" s="15"/>
      <c r="N53" s="15"/>
      <c r="O53" s="15"/>
      <c r="P53" s="15"/>
      <c r="Q53" s="15"/>
    </row>
    <row r="54" spans="2:17" s="14" customFormat="1" ht="33">
      <c r="B54" s="101">
        <v>10</v>
      </c>
      <c r="C54" s="121" t="s">
        <v>1849</v>
      </c>
      <c r="D54" s="104" t="s">
        <v>1850</v>
      </c>
      <c r="E54" s="98"/>
      <c r="F54" s="15" t="s">
        <v>72</v>
      </c>
      <c r="G54" s="15"/>
      <c r="H54" s="15"/>
      <c r="I54" s="15"/>
      <c r="J54" s="15"/>
      <c r="K54" s="15"/>
      <c r="L54" s="15"/>
      <c r="M54" s="15"/>
      <c r="N54" s="15"/>
      <c r="O54" s="15"/>
      <c r="P54" s="15"/>
      <c r="Q54" s="15"/>
    </row>
    <row r="55" spans="2:17" s="14" customFormat="1">
      <c r="B55" s="293" t="s">
        <v>7</v>
      </c>
      <c r="C55" s="493" t="s">
        <v>1851</v>
      </c>
      <c r="D55" s="495">
        <f>B70</f>
        <v>15</v>
      </c>
      <c r="E55" s="494"/>
      <c r="F55" s="374"/>
      <c r="G55" s="374"/>
      <c r="H55" s="15"/>
      <c r="I55" s="15"/>
      <c r="J55" s="15"/>
      <c r="K55" s="15"/>
      <c r="L55" s="15"/>
      <c r="M55" s="15"/>
      <c r="N55" s="15"/>
      <c r="O55" s="15"/>
      <c r="P55" s="15"/>
      <c r="Q55" s="15"/>
    </row>
    <row r="56" spans="2:17" s="14" customFormat="1" ht="33">
      <c r="B56" s="101">
        <v>1</v>
      </c>
      <c r="C56" s="259" t="s">
        <v>1852</v>
      </c>
      <c r="D56" s="104" t="s">
        <v>1850</v>
      </c>
      <c r="E56" s="98"/>
      <c r="F56" s="15" t="s">
        <v>72</v>
      </c>
      <c r="G56" s="15"/>
      <c r="H56" s="15"/>
      <c r="I56" s="15"/>
      <c r="J56" s="15"/>
      <c r="K56" s="15"/>
      <c r="L56" s="15"/>
      <c r="M56" s="15"/>
      <c r="N56" s="15"/>
      <c r="O56" s="15"/>
      <c r="P56" s="15"/>
      <c r="Q56" s="15"/>
    </row>
    <row r="57" spans="2:17" s="14" customFormat="1" ht="33">
      <c r="B57" s="101">
        <v>2</v>
      </c>
      <c r="C57" s="259" t="s">
        <v>1853</v>
      </c>
      <c r="D57" s="104" t="s">
        <v>1850</v>
      </c>
      <c r="E57" s="98"/>
      <c r="F57" s="15" t="s">
        <v>72</v>
      </c>
      <c r="G57" s="15"/>
      <c r="H57" s="15"/>
      <c r="I57" s="15"/>
      <c r="J57" s="15"/>
      <c r="K57" s="15"/>
      <c r="L57" s="15"/>
      <c r="M57" s="15"/>
      <c r="N57" s="15"/>
      <c r="O57" s="15"/>
      <c r="P57" s="15"/>
      <c r="Q57" s="15"/>
    </row>
    <row r="58" spans="2:17" s="14" customFormat="1" ht="33">
      <c r="B58" s="101">
        <v>3</v>
      </c>
      <c r="C58" s="259" t="s">
        <v>1854</v>
      </c>
      <c r="D58" s="104" t="s">
        <v>1850</v>
      </c>
      <c r="E58" s="98"/>
      <c r="F58" s="15" t="s">
        <v>72</v>
      </c>
      <c r="G58" s="15"/>
      <c r="H58" s="15"/>
      <c r="I58" s="15"/>
      <c r="J58" s="15"/>
      <c r="K58" s="15"/>
      <c r="L58" s="15"/>
      <c r="M58" s="15"/>
      <c r="N58" s="15"/>
      <c r="O58" s="15"/>
      <c r="P58" s="15"/>
      <c r="Q58" s="15"/>
    </row>
    <row r="59" spans="2:17" s="14" customFormat="1" ht="33">
      <c r="B59" s="101">
        <v>4</v>
      </c>
      <c r="C59" s="259" t="s">
        <v>1855</v>
      </c>
      <c r="D59" s="104" t="s">
        <v>1850</v>
      </c>
      <c r="E59" s="98"/>
      <c r="F59" s="15" t="s">
        <v>72</v>
      </c>
      <c r="G59" s="15"/>
      <c r="H59" s="15"/>
      <c r="I59" s="15"/>
      <c r="J59" s="15"/>
      <c r="K59" s="15"/>
      <c r="L59" s="15"/>
      <c r="M59" s="15"/>
      <c r="N59" s="15"/>
      <c r="O59" s="15"/>
      <c r="P59" s="15"/>
      <c r="Q59" s="15"/>
    </row>
    <row r="60" spans="2:17" s="14" customFormat="1" ht="36">
      <c r="B60" s="101">
        <v>5</v>
      </c>
      <c r="C60" s="259" t="s">
        <v>1856</v>
      </c>
      <c r="D60" s="104" t="s">
        <v>1850</v>
      </c>
      <c r="E60" s="98" t="s">
        <v>72</v>
      </c>
      <c r="F60" s="15"/>
      <c r="G60" s="15"/>
      <c r="H60" s="15"/>
      <c r="I60" s="15"/>
      <c r="J60" s="15"/>
      <c r="K60" s="15"/>
      <c r="L60" s="15"/>
      <c r="M60" s="15"/>
      <c r="N60" s="15"/>
      <c r="O60" s="15"/>
      <c r="P60" s="15"/>
      <c r="Q60" s="15"/>
    </row>
    <row r="61" spans="2:17" s="14" customFormat="1" ht="36">
      <c r="B61" s="101">
        <v>6</v>
      </c>
      <c r="C61" s="259" t="s">
        <v>1857</v>
      </c>
      <c r="D61" s="104" t="s">
        <v>1850</v>
      </c>
      <c r="E61" s="98" t="s">
        <v>72</v>
      </c>
      <c r="F61" s="15"/>
      <c r="G61" s="15"/>
      <c r="H61" s="15"/>
      <c r="I61" s="15"/>
      <c r="J61" s="15"/>
      <c r="K61" s="15"/>
      <c r="L61" s="15"/>
      <c r="M61" s="15"/>
      <c r="N61" s="15"/>
      <c r="O61" s="15"/>
      <c r="P61" s="15"/>
      <c r="Q61" s="15"/>
    </row>
    <row r="62" spans="2:17" s="14" customFormat="1" ht="38.25" customHeight="1">
      <c r="B62" s="101">
        <v>7</v>
      </c>
      <c r="C62" s="259" t="s">
        <v>1858</v>
      </c>
      <c r="D62" s="104" t="s">
        <v>1850</v>
      </c>
      <c r="E62" s="98" t="s">
        <v>72</v>
      </c>
      <c r="F62" s="15"/>
      <c r="G62" s="15"/>
      <c r="H62" s="15"/>
      <c r="I62" s="15"/>
      <c r="J62" s="15"/>
      <c r="K62" s="15"/>
      <c r="L62" s="15"/>
      <c r="M62" s="15"/>
      <c r="N62" s="15"/>
      <c r="O62" s="15"/>
      <c r="P62" s="15"/>
      <c r="Q62" s="15"/>
    </row>
    <row r="63" spans="2:17" s="14" customFormat="1" ht="99">
      <c r="B63" s="101">
        <v>8</v>
      </c>
      <c r="C63" s="141" t="s">
        <v>1859</v>
      </c>
      <c r="D63" s="104" t="s">
        <v>1850</v>
      </c>
      <c r="E63" s="98" t="s">
        <v>72</v>
      </c>
      <c r="F63" s="15"/>
      <c r="G63" s="15"/>
      <c r="H63" s="15"/>
      <c r="I63" s="15"/>
      <c r="J63" s="15"/>
      <c r="K63" s="15"/>
      <c r="L63" s="15"/>
      <c r="M63" s="15"/>
      <c r="N63" s="15"/>
      <c r="O63" s="15"/>
      <c r="P63" s="15"/>
      <c r="Q63" s="15"/>
    </row>
    <row r="64" spans="2:17" s="14" customFormat="1" ht="99">
      <c r="B64" s="101">
        <v>9</v>
      </c>
      <c r="C64" s="141" t="s">
        <v>1860</v>
      </c>
      <c r="D64" s="104" t="s">
        <v>1850</v>
      </c>
      <c r="E64" s="98" t="s">
        <v>72</v>
      </c>
      <c r="F64" s="15"/>
      <c r="G64" s="15"/>
      <c r="H64" s="15"/>
      <c r="I64" s="15"/>
      <c r="J64" s="15"/>
      <c r="K64" s="15"/>
      <c r="L64" s="15"/>
      <c r="M64" s="15"/>
      <c r="N64" s="15"/>
      <c r="O64" s="15"/>
      <c r="P64" s="15"/>
      <c r="Q64" s="15"/>
    </row>
    <row r="65" spans="2:17" s="14" customFormat="1" ht="33">
      <c r="B65" s="101">
        <v>10</v>
      </c>
      <c r="C65" s="121" t="s">
        <v>1861</v>
      </c>
      <c r="D65" s="104" t="s">
        <v>1850</v>
      </c>
      <c r="E65" s="98" t="s">
        <v>72</v>
      </c>
      <c r="F65" s="15"/>
      <c r="G65" s="15"/>
      <c r="H65" s="15"/>
      <c r="I65" s="15"/>
      <c r="J65" s="15"/>
      <c r="K65" s="15"/>
      <c r="L65" s="15"/>
      <c r="M65" s="15"/>
      <c r="N65" s="15"/>
      <c r="O65" s="15"/>
      <c r="P65" s="15"/>
      <c r="Q65" s="15"/>
    </row>
    <row r="66" spans="2:17" s="14" customFormat="1" ht="33">
      <c r="B66" s="101">
        <v>11</v>
      </c>
      <c r="C66" s="121" t="s">
        <v>1862</v>
      </c>
      <c r="D66" s="104" t="s">
        <v>1850</v>
      </c>
      <c r="E66" s="98" t="s">
        <v>72</v>
      </c>
      <c r="F66" s="15"/>
      <c r="G66" s="15"/>
      <c r="H66" s="15"/>
      <c r="I66" s="15"/>
      <c r="J66" s="15"/>
      <c r="K66" s="15"/>
      <c r="L66" s="15"/>
      <c r="M66" s="15"/>
      <c r="N66" s="15"/>
      <c r="O66" s="15"/>
      <c r="P66" s="15"/>
      <c r="Q66" s="15"/>
    </row>
    <row r="67" spans="2:17" s="14" customFormat="1" ht="33">
      <c r="B67" s="101">
        <v>12</v>
      </c>
      <c r="C67" s="259" t="s">
        <v>1863</v>
      </c>
      <c r="D67" s="104" t="s">
        <v>1850</v>
      </c>
      <c r="E67" s="98" t="s">
        <v>72</v>
      </c>
      <c r="F67" s="15"/>
      <c r="G67" s="15"/>
      <c r="H67" s="15"/>
      <c r="I67" s="15"/>
      <c r="J67" s="15"/>
      <c r="K67" s="15"/>
      <c r="L67" s="15"/>
      <c r="M67" s="15"/>
      <c r="N67" s="15"/>
      <c r="O67" s="15"/>
      <c r="P67" s="15"/>
      <c r="Q67" s="15"/>
    </row>
    <row r="68" spans="2:17" s="14" customFormat="1" ht="16.5" customHeight="1">
      <c r="B68" s="101">
        <v>13</v>
      </c>
      <c r="C68" s="259" t="s">
        <v>1864</v>
      </c>
      <c r="D68" s="104" t="s">
        <v>1850</v>
      </c>
      <c r="E68" s="98" t="s">
        <v>72</v>
      </c>
      <c r="F68" s="15"/>
      <c r="G68" s="15"/>
      <c r="H68" s="15"/>
      <c r="I68" s="15"/>
      <c r="J68" s="15"/>
      <c r="K68" s="15"/>
      <c r="L68" s="15"/>
      <c r="M68" s="15"/>
      <c r="N68" s="15"/>
      <c r="O68" s="15"/>
      <c r="P68" s="15"/>
      <c r="Q68" s="15"/>
    </row>
    <row r="69" spans="2:17" s="14" customFormat="1" ht="33">
      <c r="B69" s="101">
        <v>14</v>
      </c>
      <c r="C69" s="121" t="s">
        <v>1214</v>
      </c>
      <c r="D69" s="104" t="s">
        <v>1850</v>
      </c>
      <c r="E69" s="98" t="s">
        <v>72</v>
      </c>
      <c r="F69" s="15"/>
      <c r="G69" s="15"/>
      <c r="H69" s="15"/>
      <c r="I69" s="15"/>
      <c r="J69" s="15"/>
      <c r="K69" s="15"/>
      <c r="L69" s="15"/>
      <c r="M69" s="15"/>
      <c r="N69" s="15"/>
      <c r="O69" s="15"/>
      <c r="P69" s="15"/>
      <c r="Q69" s="15"/>
    </row>
    <row r="70" spans="2:17" s="14" customFormat="1" ht="33">
      <c r="B70" s="101">
        <v>15</v>
      </c>
      <c r="C70" s="121" t="s">
        <v>1213</v>
      </c>
      <c r="D70" s="104" t="s">
        <v>1850</v>
      </c>
      <c r="E70" s="98" t="s">
        <v>72</v>
      </c>
      <c r="F70" s="15"/>
      <c r="G70" s="15"/>
      <c r="H70" s="15"/>
      <c r="I70" s="15"/>
      <c r="J70" s="15"/>
      <c r="K70" s="15"/>
      <c r="L70" s="15"/>
      <c r="M70" s="15"/>
      <c r="N70" s="15"/>
      <c r="O70" s="15"/>
      <c r="P70" s="15"/>
      <c r="Q70" s="15"/>
    </row>
    <row r="71" spans="2:17" s="14" customFormat="1" ht="19.5" thickBot="1">
      <c r="B71" s="102" t="s">
        <v>8</v>
      </c>
      <c r="C71" s="172" t="s">
        <v>1241</v>
      </c>
      <c r="D71" s="45">
        <f>B78</f>
        <v>3</v>
      </c>
      <c r="E71" s="93"/>
      <c r="F71" s="15"/>
      <c r="G71" s="15"/>
      <c r="H71" s="15"/>
      <c r="I71" s="15"/>
      <c r="J71" s="15"/>
      <c r="K71" s="15"/>
      <c r="L71" s="15"/>
      <c r="M71" s="15"/>
      <c r="N71" s="15"/>
      <c r="O71" s="15"/>
      <c r="P71" s="15"/>
      <c r="Q71" s="15"/>
    </row>
    <row r="72" spans="2:17" s="14" customFormat="1" ht="48" customHeight="1" thickBot="1">
      <c r="B72" s="101">
        <v>1</v>
      </c>
      <c r="C72" s="117" t="s">
        <v>1896</v>
      </c>
      <c r="D72" s="104" t="s">
        <v>1899</v>
      </c>
      <c r="E72" s="93"/>
      <c r="F72" s="15"/>
      <c r="G72" s="15"/>
      <c r="H72" s="15"/>
      <c r="I72" s="15"/>
      <c r="J72" s="15"/>
      <c r="K72" s="15"/>
      <c r="L72" s="15"/>
      <c r="M72" s="15"/>
      <c r="N72" s="15"/>
      <c r="O72" s="15"/>
      <c r="P72" s="15"/>
      <c r="Q72" s="15"/>
    </row>
    <row r="73" spans="2:17" s="14" customFormat="1" ht="50.25" thickBot="1">
      <c r="B73" s="101">
        <v>2</v>
      </c>
      <c r="C73" s="118" t="s">
        <v>1897</v>
      </c>
      <c r="D73" s="104" t="s">
        <v>1899</v>
      </c>
      <c r="E73" s="93"/>
      <c r="F73" s="15"/>
      <c r="G73" s="15"/>
      <c r="H73" s="15"/>
      <c r="I73" s="15"/>
      <c r="J73" s="15"/>
      <c r="K73" s="15"/>
      <c r="L73" s="15"/>
      <c r="M73" s="15"/>
      <c r="N73" s="15"/>
      <c r="O73" s="15"/>
      <c r="P73" s="15"/>
      <c r="Q73" s="15"/>
    </row>
    <row r="74" spans="2:17" s="14" customFormat="1" ht="50.25" thickBot="1">
      <c r="B74" s="101">
        <v>3</v>
      </c>
      <c r="C74" s="118" t="s">
        <v>1898</v>
      </c>
      <c r="D74" s="104" t="s">
        <v>1899</v>
      </c>
      <c r="E74" s="93"/>
      <c r="F74" s="15"/>
      <c r="G74" s="15"/>
      <c r="H74" s="15"/>
      <c r="I74" s="15"/>
      <c r="J74" s="15"/>
      <c r="K74" s="15"/>
      <c r="L74" s="15"/>
      <c r="M74" s="15"/>
      <c r="N74" s="15"/>
      <c r="O74" s="15"/>
      <c r="P74" s="15"/>
      <c r="Q74" s="15"/>
    </row>
    <row r="75" spans="2:17" s="14" customFormat="1" ht="18.75">
      <c r="B75" s="102" t="s">
        <v>9</v>
      </c>
      <c r="C75" s="172" t="s">
        <v>1271</v>
      </c>
      <c r="D75" s="105">
        <f>B78</f>
        <v>3</v>
      </c>
      <c r="E75" s="93"/>
      <c r="F75" s="15"/>
      <c r="G75" s="15"/>
      <c r="H75" s="15"/>
      <c r="I75" s="15"/>
      <c r="J75" s="15"/>
      <c r="K75" s="15"/>
      <c r="L75" s="15"/>
      <c r="M75" s="15"/>
      <c r="N75" s="15"/>
      <c r="O75" s="15"/>
      <c r="P75" s="15"/>
      <c r="Q75" s="15"/>
    </row>
    <row r="76" spans="2:17" s="14" customFormat="1" ht="48" customHeight="1">
      <c r="B76" s="101">
        <v>1</v>
      </c>
      <c r="C76" s="193" t="s">
        <v>1242</v>
      </c>
      <c r="D76" s="104" t="s">
        <v>1245</v>
      </c>
      <c r="E76" s="93"/>
      <c r="F76" s="15"/>
      <c r="G76" s="15"/>
      <c r="H76" s="15"/>
      <c r="I76" s="15"/>
      <c r="J76" s="15"/>
      <c r="K76" s="15"/>
      <c r="L76" s="15"/>
      <c r="M76" s="15"/>
      <c r="N76" s="15"/>
      <c r="O76" s="15"/>
      <c r="P76" s="15"/>
      <c r="Q76" s="15"/>
    </row>
    <row r="77" spans="2:17" s="14" customFormat="1" ht="56.25">
      <c r="B77" s="101">
        <v>2</v>
      </c>
      <c r="C77" s="357" t="s">
        <v>1244</v>
      </c>
      <c r="D77" s="111" t="s">
        <v>10</v>
      </c>
      <c r="E77" s="93"/>
      <c r="F77" s="15"/>
      <c r="G77" s="15"/>
      <c r="H77" s="15"/>
      <c r="I77" s="15"/>
      <c r="J77" s="15"/>
      <c r="K77" s="15"/>
      <c r="L77" s="15"/>
      <c r="M77" s="15"/>
      <c r="N77" s="15"/>
      <c r="O77" s="15"/>
      <c r="P77" s="15"/>
      <c r="Q77" s="15"/>
    </row>
    <row r="78" spans="2:17" s="14" customFormat="1" ht="18.75">
      <c r="B78" s="101">
        <v>3</v>
      </c>
      <c r="C78" s="193" t="s">
        <v>1243</v>
      </c>
      <c r="D78" s="111" t="s">
        <v>10</v>
      </c>
      <c r="E78" s="93"/>
      <c r="F78" s="15"/>
      <c r="G78" s="15"/>
      <c r="H78" s="15"/>
      <c r="I78" s="15"/>
      <c r="J78" s="15"/>
      <c r="K78" s="15"/>
      <c r="L78" s="15"/>
      <c r="M78" s="15"/>
      <c r="N78" s="15"/>
      <c r="O78" s="15"/>
      <c r="P78" s="15"/>
      <c r="Q78" s="15"/>
    </row>
    <row r="79" spans="2:17" s="14" customFormat="1" ht="18.75">
      <c r="B79" s="293" t="s">
        <v>14</v>
      </c>
      <c r="C79" s="498" t="s">
        <v>1248</v>
      </c>
      <c r="D79" s="415">
        <f>B87</f>
        <v>8</v>
      </c>
      <c r="E79" s="499"/>
      <c r="F79" s="15"/>
      <c r="G79" s="15"/>
      <c r="H79" s="15"/>
      <c r="I79" s="15"/>
      <c r="J79" s="15"/>
      <c r="K79" s="15"/>
      <c r="L79" s="15"/>
      <c r="M79" s="15"/>
      <c r="N79" s="15"/>
      <c r="O79" s="15"/>
      <c r="P79" s="15"/>
      <c r="Q79" s="15"/>
    </row>
    <row r="80" spans="2:17" s="14" customFormat="1" ht="49.5">
      <c r="B80" s="101">
        <v>1</v>
      </c>
      <c r="C80" s="385" t="s">
        <v>1813</v>
      </c>
      <c r="D80" s="65" t="s">
        <v>1820</v>
      </c>
      <c r="E80" s="98" t="s">
        <v>72</v>
      </c>
      <c r="F80" s="15" t="s">
        <v>72</v>
      </c>
      <c r="G80" s="15"/>
      <c r="H80" s="15"/>
      <c r="I80" s="15"/>
      <c r="J80" s="15"/>
      <c r="K80" s="15"/>
      <c r="L80" s="15"/>
      <c r="M80" s="15"/>
      <c r="N80" s="15"/>
      <c r="O80" s="15"/>
      <c r="P80" s="15"/>
      <c r="Q80" s="15"/>
    </row>
    <row r="81" spans="2:17" s="14" customFormat="1" ht="49.5">
      <c r="B81" s="101">
        <v>2</v>
      </c>
      <c r="C81" s="385" t="s">
        <v>1814</v>
      </c>
      <c r="D81" s="65" t="s">
        <v>1820</v>
      </c>
      <c r="E81" s="98"/>
      <c r="F81" s="15" t="s">
        <v>72</v>
      </c>
      <c r="G81" s="15"/>
      <c r="H81" s="15"/>
      <c r="I81" s="15"/>
      <c r="J81" s="15"/>
      <c r="K81" s="15"/>
      <c r="L81" s="15"/>
      <c r="M81" s="15"/>
      <c r="N81" s="15"/>
      <c r="O81" s="15"/>
      <c r="P81" s="15"/>
      <c r="Q81" s="15"/>
    </row>
    <row r="82" spans="2:17" s="14" customFormat="1" ht="49.5">
      <c r="B82" s="101">
        <v>3</v>
      </c>
      <c r="C82" s="385" t="s">
        <v>1815</v>
      </c>
      <c r="D82" s="65" t="s">
        <v>1820</v>
      </c>
      <c r="E82" s="98"/>
      <c r="F82" s="15" t="s">
        <v>72</v>
      </c>
      <c r="G82" s="15"/>
      <c r="H82" s="15"/>
      <c r="I82" s="15"/>
      <c r="J82" s="15"/>
      <c r="K82" s="15"/>
      <c r="L82" s="15" t="s">
        <v>1247</v>
      </c>
      <c r="M82" s="15"/>
      <c r="N82" s="15"/>
      <c r="O82" s="15"/>
      <c r="P82" s="15"/>
      <c r="Q82" s="15"/>
    </row>
    <row r="83" spans="2:17" s="14" customFormat="1" ht="42" customHeight="1">
      <c r="B83" s="101">
        <v>4</v>
      </c>
      <c r="C83" s="385" t="s">
        <v>1816</v>
      </c>
      <c r="D83" s="65" t="s">
        <v>1820</v>
      </c>
      <c r="E83" s="98" t="s">
        <v>72</v>
      </c>
      <c r="F83" s="15" t="s">
        <v>72</v>
      </c>
      <c r="G83" s="15"/>
      <c r="H83" s="15"/>
      <c r="I83" s="15"/>
      <c r="J83" s="15"/>
      <c r="K83" s="15"/>
      <c r="L83" s="15"/>
      <c r="M83" s="15"/>
      <c r="N83" s="15"/>
      <c r="O83" s="15"/>
      <c r="P83" s="15"/>
      <c r="Q83" s="15"/>
    </row>
    <row r="84" spans="2:17" s="14" customFormat="1" ht="49.5">
      <c r="B84" s="101">
        <v>5</v>
      </c>
      <c r="C84" s="385" t="s">
        <v>1817</v>
      </c>
      <c r="D84" s="65" t="s">
        <v>1820</v>
      </c>
      <c r="E84" s="98" t="s">
        <v>72</v>
      </c>
      <c r="F84" s="15"/>
      <c r="G84" s="15"/>
      <c r="H84" s="15"/>
      <c r="I84" s="15"/>
      <c r="J84" s="15"/>
      <c r="K84" s="15"/>
      <c r="L84" s="15"/>
      <c r="M84" s="15"/>
      <c r="N84" s="15"/>
      <c r="O84" s="15"/>
      <c r="P84" s="15"/>
      <c r="Q84" s="15"/>
    </row>
    <row r="85" spans="2:17" s="14" customFormat="1" ht="56.25">
      <c r="B85" s="101">
        <v>6</v>
      </c>
      <c r="C85" s="385" t="s">
        <v>1818</v>
      </c>
      <c r="D85" s="65" t="s">
        <v>1820</v>
      </c>
      <c r="E85" s="98" t="s">
        <v>72</v>
      </c>
      <c r="F85" s="15"/>
      <c r="G85" s="15"/>
      <c r="H85" s="15"/>
      <c r="I85" s="15"/>
      <c r="J85" s="15"/>
      <c r="K85" s="15"/>
      <c r="L85" s="15"/>
      <c r="M85" s="15"/>
      <c r="N85" s="15"/>
      <c r="O85" s="15"/>
      <c r="P85" s="15"/>
      <c r="Q85" s="15"/>
    </row>
    <row r="86" spans="2:17" s="14" customFormat="1" ht="56.25">
      <c r="B86" s="101">
        <v>7</v>
      </c>
      <c r="C86" s="385" t="s">
        <v>1819</v>
      </c>
      <c r="D86" s="65" t="s">
        <v>1820</v>
      </c>
      <c r="E86" s="98" t="s">
        <v>72</v>
      </c>
      <c r="F86" s="15"/>
      <c r="G86" s="15"/>
      <c r="H86" s="15"/>
      <c r="I86" s="15"/>
      <c r="J86" s="15"/>
      <c r="K86" s="15"/>
      <c r="L86" s="15"/>
      <c r="M86" s="15"/>
      <c r="N86" s="15"/>
      <c r="O86" s="15"/>
      <c r="P86" s="15"/>
      <c r="Q86" s="15"/>
    </row>
    <row r="87" spans="2:17" s="14" customFormat="1" ht="49.5">
      <c r="B87" s="101">
        <v>8</v>
      </c>
      <c r="C87" s="385" t="s">
        <v>1246</v>
      </c>
      <c r="D87" s="65" t="s">
        <v>1820</v>
      </c>
      <c r="E87" s="98" t="s">
        <v>72</v>
      </c>
      <c r="F87" s="15"/>
      <c r="G87" s="15"/>
      <c r="H87" s="15"/>
      <c r="I87" s="15"/>
      <c r="J87" s="15"/>
      <c r="K87" s="15"/>
      <c r="L87" s="15"/>
      <c r="M87" s="15"/>
      <c r="N87" s="15"/>
      <c r="O87" s="15"/>
      <c r="P87" s="15"/>
      <c r="Q87" s="15"/>
    </row>
    <row r="88" spans="2:17" s="14" customFormat="1" ht="18.75">
      <c r="B88" s="297" t="s">
        <v>22</v>
      </c>
      <c r="C88" s="500" t="s">
        <v>1263</v>
      </c>
      <c r="D88" s="501">
        <f>B107</f>
        <v>19</v>
      </c>
      <c r="E88" s="311"/>
      <c r="F88" s="15"/>
      <c r="G88" s="15"/>
      <c r="H88" s="15"/>
      <c r="I88" s="15"/>
      <c r="J88" s="15"/>
      <c r="K88" s="15"/>
      <c r="L88" s="15"/>
      <c r="M88" s="15"/>
      <c r="N88" s="15"/>
      <c r="O88" s="15"/>
      <c r="P88" s="15"/>
      <c r="Q88" s="15"/>
    </row>
    <row r="89" spans="2:17" s="14" customFormat="1" ht="32.25" customHeight="1">
      <c r="B89" s="101">
        <v>1</v>
      </c>
      <c r="C89" s="193" t="s">
        <v>1250</v>
      </c>
      <c r="D89" s="104" t="s">
        <v>1270</v>
      </c>
      <c r="E89" s="98" t="s">
        <v>72</v>
      </c>
      <c r="F89" s="15"/>
      <c r="G89" s="15"/>
      <c r="H89" s="15"/>
      <c r="I89" s="15"/>
      <c r="J89" s="15"/>
      <c r="K89" s="15"/>
      <c r="L89" s="15"/>
      <c r="M89" s="15"/>
      <c r="N89" s="15"/>
      <c r="O89" s="15"/>
      <c r="P89" s="15"/>
      <c r="Q89" s="15"/>
    </row>
    <row r="90" spans="2:17" s="14" customFormat="1" ht="18.75">
      <c r="B90" s="101">
        <v>2</v>
      </c>
      <c r="C90" s="193" t="s">
        <v>1251</v>
      </c>
      <c r="D90" s="111" t="s">
        <v>10</v>
      </c>
      <c r="E90" s="98" t="s">
        <v>72</v>
      </c>
      <c r="F90" s="15"/>
      <c r="G90" s="15"/>
      <c r="H90" s="15"/>
      <c r="I90" s="15"/>
      <c r="J90" s="15"/>
      <c r="K90" s="15"/>
      <c r="L90" s="15"/>
      <c r="M90" s="15"/>
      <c r="N90" s="15"/>
      <c r="O90" s="15"/>
      <c r="P90" s="15"/>
      <c r="Q90" s="15"/>
    </row>
    <row r="91" spans="2:17" s="14" customFormat="1" ht="56.25">
      <c r="B91" s="101">
        <v>3</v>
      </c>
      <c r="C91" s="357" t="s">
        <v>1264</v>
      </c>
      <c r="D91" s="111" t="s">
        <v>10</v>
      </c>
      <c r="E91" s="98" t="s">
        <v>72</v>
      </c>
      <c r="F91" s="15"/>
      <c r="G91" s="15"/>
      <c r="H91" s="15"/>
      <c r="I91" s="15"/>
      <c r="J91" s="15"/>
      <c r="K91" s="15"/>
      <c r="L91" s="15"/>
      <c r="M91" s="15"/>
      <c r="N91" s="15"/>
      <c r="O91" s="15"/>
      <c r="P91" s="15"/>
      <c r="Q91" s="15"/>
    </row>
    <row r="92" spans="2:17" s="14" customFormat="1" ht="131.25">
      <c r="B92" s="101">
        <v>4</v>
      </c>
      <c r="C92" s="357" t="s">
        <v>1265</v>
      </c>
      <c r="D92" s="111" t="s">
        <v>10</v>
      </c>
      <c r="E92" s="98" t="s">
        <v>72</v>
      </c>
      <c r="F92" s="15"/>
      <c r="G92" s="15"/>
      <c r="H92" s="15"/>
      <c r="I92" s="15"/>
      <c r="J92" s="15"/>
      <c r="K92" s="15"/>
      <c r="L92" s="15"/>
      <c r="M92" s="15"/>
      <c r="N92" s="15"/>
      <c r="O92" s="15"/>
      <c r="P92" s="15"/>
      <c r="Q92" s="15"/>
    </row>
    <row r="93" spans="2:17" s="14" customFormat="1" ht="56.25">
      <c r="B93" s="101">
        <v>5</v>
      </c>
      <c r="C93" s="357" t="s">
        <v>1266</v>
      </c>
      <c r="D93" s="111" t="s">
        <v>10</v>
      </c>
      <c r="E93" s="98" t="s">
        <v>72</v>
      </c>
      <c r="F93" s="15"/>
      <c r="G93" s="15"/>
      <c r="H93" s="15"/>
      <c r="I93" s="15"/>
      <c r="J93" s="15"/>
      <c r="K93" s="15"/>
      <c r="L93" s="15"/>
      <c r="M93" s="15"/>
      <c r="N93" s="15"/>
      <c r="O93" s="15"/>
      <c r="P93" s="15"/>
      <c r="Q93" s="15"/>
    </row>
    <row r="94" spans="2:17" s="14" customFormat="1" ht="18.75">
      <c r="B94" s="101">
        <v>6</v>
      </c>
      <c r="C94" s="193" t="s">
        <v>1252</v>
      </c>
      <c r="D94" s="111" t="s">
        <v>10</v>
      </c>
      <c r="E94" s="98" t="s">
        <v>72</v>
      </c>
      <c r="F94" s="15"/>
      <c r="G94" s="15"/>
      <c r="H94" s="15"/>
      <c r="I94" s="15"/>
      <c r="J94" s="15"/>
      <c r="K94" s="15"/>
      <c r="L94" s="15"/>
      <c r="M94" s="15"/>
      <c r="N94" s="15"/>
      <c r="O94" s="15"/>
      <c r="P94" s="15"/>
      <c r="Q94" s="15"/>
    </row>
    <row r="95" spans="2:17" s="14" customFormat="1" ht="56.25">
      <c r="B95" s="101">
        <v>7</v>
      </c>
      <c r="C95" s="357" t="s">
        <v>1267</v>
      </c>
      <c r="D95" s="111" t="s">
        <v>10</v>
      </c>
      <c r="E95" s="98" t="s">
        <v>72</v>
      </c>
      <c r="F95" s="15"/>
      <c r="G95" s="15"/>
      <c r="H95" s="15"/>
      <c r="I95" s="15"/>
      <c r="J95" s="15"/>
      <c r="K95" s="15"/>
      <c r="L95" s="15"/>
      <c r="M95" s="15"/>
      <c r="N95" s="15"/>
      <c r="O95" s="15"/>
      <c r="P95" s="15"/>
      <c r="Q95" s="15"/>
    </row>
    <row r="96" spans="2:17" s="14" customFormat="1" ht="18.75">
      <c r="B96" s="101">
        <v>8</v>
      </c>
      <c r="C96" s="193" t="s">
        <v>1253</v>
      </c>
      <c r="D96" s="111" t="s">
        <v>10</v>
      </c>
      <c r="E96" s="98" t="s">
        <v>72</v>
      </c>
      <c r="F96" s="15"/>
      <c r="G96" s="15"/>
      <c r="H96" s="15"/>
      <c r="I96" s="15"/>
      <c r="J96" s="15"/>
      <c r="K96" s="15"/>
      <c r="L96" s="15"/>
      <c r="M96" s="15"/>
      <c r="N96" s="15"/>
      <c r="O96" s="15"/>
      <c r="P96" s="15"/>
      <c r="Q96" s="15"/>
    </row>
    <row r="97" spans="2:17" s="14" customFormat="1" ht="18.75">
      <c r="B97" s="101">
        <v>9</v>
      </c>
      <c r="C97" s="193" t="s">
        <v>1254</v>
      </c>
      <c r="D97" s="111" t="s">
        <v>10</v>
      </c>
      <c r="E97" s="98" t="s">
        <v>72</v>
      </c>
      <c r="F97" s="15"/>
      <c r="G97" s="15"/>
      <c r="H97" s="15"/>
      <c r="I97" s="15"/>
      <c r="J97" s="15"/>
      <c r="K97" s="15"/>
      <c r="L97" s="15"/>
      <c r="M97" s="15"/>
      <c r="N97" s="15"/>
      <c r="O97" s="15"/>
      <c r="P97" s="15"/>
      <c r="Q97" s="15"/>
    </row>
    <row r="98" spans="2:17" s="14" customFormat="1" ht="18.75">
      <c r="B98" s="101">
        <v>10</v>
      </c>
      <c r="C98" s="193" t="s">
        <v>1255</v>
      </c>
      <c r="D98" s="111" t="s">
        <v>10</v>
      </c>
      <c r="E98" s="98" t="s">
        <v>72</v>
      </c>
      <c r="F98" s="15"/>
      <c r="G98" s="15"/>
      <c r="H98" s="15"/>
      <c r="I98" s="15"/>
      <c r="J98" s="15"/>
      <c r="K98" s="15"/>
      <c r="L98" s="15"/>
      <c r="M98" s="15"/>
      <c r="N98" s="15"/>
      <c r="O98" s="15"/>
      <c r="P98" s="15"/>
      <c r="Q98" s="15"/>
    </row>
    <row r="99" spans="2:17" s="14" customFormat="1" ht="44.25" customHeight="1">
      <c r="B99" s="101">
        <v>11</v>
      </c>
      <c r="C99" s="357" t="s">
        <v>1268</v>
      </c>
      <c r="D99" s="111" t="s">
        <v>10</v>
      </c>
      <c r="E99" s="98" t="s">
        <v>72</v>
      </c>
      <c r="F99" s="15"/>
      <c r="G99" s="15"/>
      <c r="H99" s="15"/>
      <c r="I99" s="15"/>
      <c r="J99" s="15"/>
      <c r="K99" s="15"/>
      <c r="L99" s="15"/>
      <c r="M99" s="15"/>
      <c r="N99" s="15"/>
      <c r="O99" s="15"/>
      <c r="P99" s="15"/>
      <c r="Q99" s="15"/>
    </row>
    <row r="100" spans="2:17" s="14" customFormat="1" ht="18.75">
      <c r="B100" s="101">
        <v>12</v>
      </c>
      <c r="C100" s="193" t="s">
        <v>1256</v>
      </c>
      <c r="D100" s="111" t="s">
        <v>10</v>
      </c>
      <c r="E100" s="98" t="s">
        <v>72</v>
      </c>
      <c r="F100" s="15"/>
      <c r="G100" s="15"/>
      <c r="H100" s="15"/>
      <c r="I100" s="15"/>
      <c r="J100" s="15"/>
      <c r="K100" s="15"/>
      <c r="L100" s="15"/>
      <c r="M100" s="15"/>
      <c r="N100" s="15"/>
      <c r="O100" s="15"/>
      <c r="P100" s="15"/>
      <c r="Q100" s="15"/>
    </row>
    <row r="101" spans="2:17" s="14" customFormat="1" ht="18.75">
      <c r="B101" s="101">
        <v>13</v>
      </c>
      <c r="C101" s="193" t="s">
        <v>1257</v>
      </c>
      <c r="D101" s="111" t="s">
        <v>10</v>
      </c>
      <c r="E101" s="98" t="s">
        <v>72</v>
      </c>
      <c r="F101" s="15"/>
      <c r="G101" s="15"/>
      <c r="H101" s="15"/>
      <c r="I101" s="15"/>
      <c r="J101" s="15"/>
      <c r="K101" s="15"/>
      <c r="L101" s="15"/>
      <c r="M101" s="15"/>
      <c r="N101" s="15"/>
      <c r="O101" s="15"/>
      <c r="P101" s="15"/>
      <c r="Q101" s="15"/>
    </row>
    <row r="102" spans="2:17" s="14" customFormat="1" ht="56.25">
      <c r="B102" s="101">
        <v>14</v>
      </c>
      <c r="C102" s="357" t="s">
        <v>1269</v>
      </c>
      <c r="D102" s="111" t="s">
        <v>10</v>
      </c>
      <c r="E102" s="98" t="s">
        <v>72</v>
      </c>
      <c r="F102" s="15"/>
      <c r="G102" s="15"/>
      <c r="H102" s="15"/>
      <c r="I102" s="15"/>
      <c r="J102" s="15"/>
      <c r="K102" s="15"/>
      <c r="L102" s="15"/>
      <c r="M102" s="15"/>
      <c r="N102" s="15"/>
      <c r="O102" s="15"/>
      <c r="P102" s="15"/>
      <c r="Q102" s="15"/>
    </row>
    <row r="103" spans="2:17" s="14" customFormat="1" ht="18.75">
      <c r="B103" s="101">
        <v>15</v>
      </c>
      <c r="C103" s="193" t="s">
        <v>1258</v>
      </c>
      <c r="D103" s="111" t="s">
        <v>10</v>
      </c>
      <c r="E103" s="98"/>
      <c r="F103" s="15"/>
      <c r="G103" s="15" t="s">
        <v>72</v>
      </c>
      <c r="H103" s="15"/>
      <c r="I103" s="15"/>
      <c r="J103" s="15"/>
      <c r="K103" s="15"/>
      <c r="L103" s="15"/>
      <c r="M103" s="15"/>
      <c r="N103" s="15"/>
      <c r="O103" s="15"/>
      <c r="P103" s="15"/>
      <c r="Q103" s="15"/>
    </row>
    <row r="104" spans="2:17" s="14" customFormat="1" ht="18.75">
      <c r="B104" s="101">
        <v>16</v>
      </c>
      <c r="C104" s="193" t="s">
        <v>1259</v>
      </c>
      <c r="D104" s="111" t="s">
        <v>10</v>
      </c>
      <c r="E104" s="98" t="s">
        <v>72</v>
      </c>
      <c r="F104" s="15"/>
      <c r="G104" s="15"/>
      <c r="H104" s="15"/>
      <c r="I104" s="15"/>
      <c r="J104" s="15"/>
      <c r="K104" s="15"/>
      <c r="L104" s="15"/>
      <c r="M104" s="15"/>
      <c r="N104" s="15"/>
      <c r="O104" s="15"/>
      <c r="P104" s="15"/>
      <c r="Q104" s="15"/>
    </row>
    <row r="105" spans="2:17" s="14" customFormat="1" ht="18.75">
      <c r="B105" s="101">
        <v>17</v>
      </c>
      <c r="C105" s="193" t="s">
        <v>1260</v>
      </c>
      <c r="D105" s="111" t="s">
        <v>10</v>
      </c>
      <c r="E105" s="98" t="s">
        <v>72</v>
      </c>
      <c r="F105" s="15"/>
      <c r="G105" s="15"/>
      <c r="H105" s="15"/>
      <c r="I105" s="15"/>
      <c r="J105" s="15"/>
      <c r="K105" s="15"/>
      <c r="L105" s="15"/>
      <c r="M105" s="15"/>
      <c r="N105" s="15"/>
      <c r="O105" s="15"/>
      <c r="P105" s="15"/>
      <c r="Q105" s="15"/>
    </row>
    <row r="106" spans="2:17" s="14" customFormat="1" ht="18.75">
      <c r="B106" s="101">
        <v>18</v>
      </c>
      <c r="C106" s="193" t="s">
        <v>1261</v>
      </c>
      <c r="D106" s="111" t="s">
        <v>10</v>
      </c>
      <c r="E106" s="98" t="s">
        <v>72</v>
      </c>
      <c r="F106" s="15"/>
      <c r="G106" s="15"/>
      <c r="H106" s="15"/>
      <c r="I106" s="15"/>
      <c r="J106" s="15"/>
      <c r="K106" s="15"/>
      <c r="L106" s="15"/>
      <c r="M106" s="15"/>
      <c r="N106" s="15"/>
      <c r="O106" s="15"/>
      <c r="P106" s="15"/>
      <c r="Q106" s="15"/>
    </row>
    <row r="107" spans="2:17" s="14" customFormat="1" ht="18.75">
      <c r="B107" s="101">
        <v>19</v>
      </c>
      <c r="C107" s="193" t="s">
        <v>1262</v>
      </c>
      <c r="D107" s="111" t="s">
        <v>10</v>
      </c>
      <c r="E107" s="98" t="s">
        <v>72</v>
      </c>
      <c r="F107" s="15"/>
      <c r="G107" s="15"/>
      <c r="H107" s="15"/>
      <c r="I107" s="15"/>
      <c r="J107" s="15"/>
      <c r="K107" s="15"/>
      <c r="L107" s="15"/>
      <c r="M107" s="15"/>
      <c r="N107" s="15"/>
      <c r="O107" s="15"/>
      <c r="P107" s="15"/>
      <c r="Q107" s="15"/>
    </row>
    <row r="108" spans="2:17" s="14" customFormat="1" ht="26.25" customHeight="1">
      <c r="B108" s="93"/>
      <c r="C108" s="93" t="s">
        <v>11</v>
      </c>
      <c r="D108" s="93">
        <f>D88+D79+D75+D71+D55+D44+D7</f>
        <v>94</v>
      </c>
      <c r="E108" s="93"/>
      <c r="F108" s="13"/>
      <c r="G108" s="15"/>
      <c r="H108" s="15"/>
      <c r="I108" s="15"/>
      <c r="J108" s="15"/>
      <c r="K108" s="15"/>
      <c r="L108" s="15"/>
      <c r="M108" s="15"/>
      <c r="N108" s="15"/>
      <c r="O108" s="15"/>
      <c r="P108" s="15"/>
      <c r="Q108" s="15"/>
    </row>
    <row r="109" spans="2:17" s="14" customFormat="1" ht="26.25" customHeight="1">
      <c r="B109" s="12"/>
      <c r="C109" s="12"/>
      <c r="D109" s="12"/>
      <c r="E109" s="12"/>
      <c r="F109" s="12"/>
    </row>
    <row r="110" spans="2:17" s="14" customFormat="1" ht="26.25" customHeight="1">
      <c r="B110" s="12"/>
      <c r="C110" s="12"/>
      <c r="D110" s="12"/>
      <c r="E110" s="12"/>
      <c r="F110" s="12"/>
    </row>
    <row r="111" spans="2:17" s="14" customFormat="1">
      <c r="C111" s="12" t="s">
        <v>13</v>
      </c>
      <c r="E111" s="12"/>
      <c r="F111" s="66"/>
    </row>
    <row r="112" spans="2:17" s="14" customFormat="1">
      <c r="E112" s="12"/>
      <c r="F112" s="66"/>
    </row>
    <row r="113" spans="2:17" s="14" customFormat="1" ht="49.5">
      <c r="B113" s="13" t="s">
        <v>0</v>
      </c>
      <c r="C113" s="13" t="s">
        <v>3</v>
      </c>
      <c r="D113" s="24" t="s">
        <v>18</v>
      </c>
      <c r="E113" s="164" t="s">
        <v>1197</v>
      </c>
      <c r="F113" s="439" t="s">
        <v>1273</v>
      </c>
      <c r="G113" s="9" t="s">
        <v>1274</v>
      </c>
      <c r="H113" s="15"/>
      <c r="I113" s="15"/>
      <c r="J113" s="15"/>
      <c r="K113" s="15"/>
      <c r="L113" s="15"/>
      <c r="M113" s="15"/>
      <c r="N113" s="15"/>
      <c r="O113" s="15"/>
      <c r="P113" s="15"/>
      <c r="Q113" s="15"/>
    </row>
    <row r="114" spans="2:17" s="14" customFormat="1">
      <c r="B114" s="13" t="s">
        <v>4</v>
      </c>
      <c r="C114" s="13" t="s">
        <v>97</v>
      </c>
      <c r="D114" s="15">
        <f>B143</f>
        <v>29</v>
      </c>
      <c r="E114" s="13"/>
      <c r="F114" s="227"/>
      <c r="G114" s="15"/>
      <c r="H114" s="15"/>
      <c r="I114" s="15"/>
      <c r="J114" s="15"/>
      <c r="K114" s="15"/>
      <c r="L114" s="15"/>
      <c r="M114" s="15"/>
      <c r="N114" s="15"/>
      <c r="O114" s="15"/>
      <c r="P114" s="15"/>
      <c r="Q114" s="15"/>
    </row>
    <row r="115" spans="2:17" s="14" customFormat="1" ht="93.75">
      <c r="B115" s="15">
        <v>1</v>
      </c>
      <c r="C115" s="358" t="s">
        <v>1233</v>
      </c>
      <c r="D115" s="65" t="s">
        <v>1234</v>
      </c>
      <c r="E115" s="13"/>
      <c r="F115" s="227"/>
      <c r="G115" s="15" t="s">
        <v>72</v>
      </c>
      <c r="H115" s="15"/>
      <c r="I115" s="15"/>
      <c r="J115" s="15"/>
      <c r="K115" s="15"/>
      <c r="L115" s="15"/>
      <c r="M115" s="15"/>
      <c r="N115" s="15"/>
      <c r="O115" s="15"/>
      <c r="P115" s="15"/>
      <c r="Q115" s="15"/>
    </row>
    <row r="116" spans="2:17" s="14" customFormat="1" ht="93.75">
      <c r="B116" s="227">
        <v>2</v>
      </c>
      <c r="C116" s="222" t="s">
        <v>1230</v>
      </c>
      <c r="D116" s="224" t="s">
        <v>10</v>
      </c>
      <c r="E116" s="13"/>
      <c r="F116" s="227"/>
      <c r="G116" s="15" t="s">
        <v>72</v>
      </c>
      <c r="H116" s="15"/>
      <c r="I116" s="15"/>
      <c r="J116" s="15"/>
      <c r="K116" s="15"/>
      <c r="L116" s="15"/>
      <c r="M116" s="15"/>
      <c r="N116" s="15"/>
      <c r="O116" s="15"/>
      <c r="P116" s="15"/>
      <c r="Q116" s="15"/>
    </row>
    <row r="117" spans="2:17" s="14" customFormat="1" ht="75">
      <c r="B117" s="15">
        <v>3</v>
      </c>
      <c r="C117" s="222" t="s">
        <v>1231</v>
      </c>
      <c r="D117" s="224" t="s">
        <v>10</v>
      </c>
      <c r="E117" s="13"/>
      <c r="F117" s="227"/>
      <c r="G117" s="15" t="s">
        <v>72</v>
      </c>
      <c r="H117" s="15"/>
      <c r="I117" s="15"/>
      <c r="J117" s="15"/>
      <c r="K117" s="15"/>
      <c r="L117" s="15"/>
      <c r="M117" s="15"/>
      <c r="N117" s="15"/>
      <c r="O117" s="15"/>
      <c r="P117" s="15"/>
      <c r="Q117" s="15"/>
    </row>
    <row r="118" spans="2:17" s="14" customFormat="1" ht="75">
      <c r="B118" s="227">
        <v>4</v>
      </c>
      <c r="C118" s="222" t="s">
        <v>1232</v>
      </c>
      <c r="D118" s="224" t="s">
        <v>10</v>
      </c>
      <c r="E118" s="13"/>
      <c r="F118" s="227"/>
      <c r="G118" s="15" t="s">
        <v>72</v>
      </c>
      <c r="H118" s="15"/>
      <c r="I118" s="15"/>
      <c r="J118" s="15"/>
      <c r="K118" s="15"/>
      <c r="L118" s="15"/>
      <c r="M118" s="15"/>
      <c r="N118" s="15"/>
      <c r="O118" s="15"/>
      <c r="P118" s="15"/>
      <c r="Q118" s="15"/>
    </row>
    <row r="119" spans="2:17" s="14" customFormat="1" ht="49.5">
      <c r="B119" s="15">
        <v>5</v>
      </c>
      <c r="C119" s="222" t="s">
        <v>1235</v>
      </c>
      <c r="D119" s="65" t="s">
        <v>1239</v>
      </c>
      <c r="E119" s="13"/>
      <c r="F119" s="227"/>
      <c r="G119" s="15" t="s">
        <v>72</v>
      </c>
      <c r="H119" s="15"/>
      <c r="I119" s="15"/>
      <c r="J119" s="15"/>
      <c r="K119" s="15"/>
      <c r="L119" s="15"/>
      <c r="M119" s="15"/>
      <c r="N119" s="15"/>
      <c r="O119" s="15"/>
      <c r="P119" s="15"/>
      <c r="Q119" s="15"/>
    </row>
    <row r="120" spans="2:17" s="14" customFormat="1" ht="49.5">
      <c r="B120" s="227">
        <v>6</v>
      </c>
      <c r="C120" s="222" t="s">
        <v>90</v>
      </c>
      <c r="D120" s="104" t="s">
        <v>1829</v>
      </c>
      <c r="E120" s="485">
        <v>1.005398</v>
      </c>
      <c r="F120" s="227"/>
      <c r="G120" s="15" t="s">
        <v>72</v>
      </c>
      <c r="H120" s="15"/>
      <c r="I120" s="15"/>
      <c r="J120" s="15"/>
      <c r="K120" s="15"/>
      <c r="L120" s="15"/>
      <c r="M120" s="15"/>
      <c r="N120" s="15"/>
      <c r="O120" s="15"/>
      <c r="P120" s="15"/>
      <c r="Q120" s="15"/>
    </row>
    <row r="121" spans="2:17" s="14" customFormat="1" ht="93.75">
      <c r="B121" s="15">
        <v>7</v>
      </c>
      <c r="C121" s="222" t="s">
        <v>207</v>
      </c>
      <c r="D121" s="104" t="s">
        <v>1829</v>
      </c>
      <c r="E121" s="13"/>
      <c r="F121" s="227"/>
      <c r="G121" s="15" t="s">
        <v>72</v>
      </c>
      <c r="H121" s="15"/>
      <c r="I121" s="15"/>
      <c r="J121" s="15"/>
      <c r="K121" s="15"/>
      <c r="L121" s="15"/>
      <c r="M121" s="15"/>
      <c r="N121" s="15"/>
      <c r="O121" s="15"/>
      <c r="P121" s="15"/>
      <c r="Q121" s="15"/>
    </row>
    <row r="122" spans="2:17" s="14" customFormat="1" ht="56.25">
      <c r="B122" s="227">
        <v>8</v>
      </c>
      <c r="C122" s="90" t="s">
        <v>1831</v>
      </c>
      <c r="D122" s="104" t="s">
        <v>1829</v>
      </c>
      <c r="E122" s="13"/>
      <c r="F122" s="227"/>
      <c r="G122" s="15" t="s">
        <v>72</v>
      </c>
      <c r="H122" s="15"/>
      <c r="I122" s="15"/>
      <c r="J122" s="15"/>
      <c r="K122" s="15"/>
      <c r="L122" s="15"/>
      <c r="M122" s="15"/>
      <c r="N122" s="15"/>
      <c r="O122" s="15"/>
      <c r="P122" s="15"/>
      <c r="Q122" s="15"/>
    </row>
    <row r="123" spans="2:17" s="14" customFormat="1" ht="112.5">
      <c r="B123" s="15">
        <v>9</v>
      </c>
      <c r="C123" s="34" t="s">
        <v>93</v>
      </c>
      <c r="D123" s="104" t="s">
        <v>1829</v>
      </c>
      <c r="E123" s="13"/>
      <c r="F123" s="227"/>
      <c r="G123" s="15" t="s">
        <v>72</v>
      </c>
      <c r="H123" s="15"/>
      <c r="I123" s="15"/>
      <c r="J123" s="15"/>
      <c r="K123" s="15"/>
      <c r="L123" s="15"/>
      <c r="M123" s="15"/>
      <c r="N123" s="15"/>
      <c r="O123" s="15"/>
      <c r="P123" s="15"/>
      <c r="Q123" s="15"/>
    </row>
    <row r="124" spans="2:17" s="14" customFormat="1" ht="56.25">
      <c r="B124" s="227">
        <v>10</v>
      </c>
      <c r="C124" s="222" t="s">
        <v>65</v>
      </c>
      <c r="D124" s="104" t="s">
        <v>1829</v>
      </c>
      <c r="E124" s="13"/>
      <c r="F124" s="227"/>
      <c r="G124" s="15" t="s">
        <v>72</v>
      </c>
      <c r="H124" s="15"/>
      <c r="I124" s="15"/>
      <c r="J124" s="15"/>
      <c r="K124" s="15"/>
      <c r="L124" s="15"/>
      <c r="M124" s="15"/>
      <c r="N124" s="15"/>
      <c r="O124" s="15"/>
      <c r="P124" s="15"/>
      <c r="Q124" s="15"/>
    </row>
    <row r="125" spans="2:17" s="14" customFormat="1" ht="49.5">
      <c r="B125" s="15">
        <v>11</v>
      </c>
      <c r="C125" s="222" t="s">
        <v>63</v>
      </c>
      <c r="D125" s="65" t="s">
        <v>1239</v>
      </c>
      <c r="E125" s="13"/>
      <c r="F125" s="227"/>
      <c r="G125" s="15" t="s">
        <v>72</v>
      </c>
      <c r="H125" s="15"/>
      <c r="I125" s="15"/>
      <c r="J125" s="15"/>
      <c r="K125" s="15"/>
      <c r="L125" s="15"/>
      <c r="M125" s="15"/>
      <c r="N125" s="15"/>
      <c r="O125" s="15"/>
      <c r="P125" s="15"/>
      <c r="Q125" s="15"/>
    </row>
    <row r="126" spans="2:17" s="14" customFormat="1" ht="49.5">
      <c r="B126" s="227">
        <v>12</v>
      </c>
      <c r="C126" s="222" t="s">
        <v>66</v>
      </c>
      <c r="D126" s="65" t="s">
        <v>1239</v>
      </c>
      <c r="E126" s="13"/>
      <c r="F126" s="227"/>
      <c r="G126" s="15" t="s">
        <v>72</v>
      </c>
      <c r="H126" s="15"/>
      <c r="I126" s="15"/>
      <c r="J126" s="15"/>
      <c r="K126" s="15"/>
      <c r="L126" s="15"/>
      <c r="M126" s="15"/>
      <c r="N126" s="15"/>
      <c r="O126" s="15"/>
      <c r="P126" s="15"/>
      <c r="Q126" s="15"/>
    </row>
    <row r="127" spans="2:17" s="14" customFormat="1" ht="49.5">
      <c r="B127" s="15">
        <v>13</v>
      </c>
      <c r="C127" s="222" t="s">
        <v>64</v>
      </c>
      <c r="D127" s="104" t="s">
        <v>1829</v>
      </c>
      <c r="E127" s="13"/>
      <c r="F127" s="227"/>
      <c r="G127" s="15" t="s">
        <v>72</v>
      </c>
      <c r="H127" s="15"/>
      <c r="I127" s="15"/>
      <c r="J127" s="15"/>
      <c r="K127" s="15"/>
      <c r="L127" s="15"/>
      <c r="M127" s="15"/>
      <c r="N127" s="15"/>
      <c r="O127" s="15"/>
      <c r="P127" s="15"/>
      <c r="Q127" s="15"/>
    </row>
    <row r="128" spans="2:17" s="14" customFormat="1" ht="49.5">
      <c r="B128" s="227">
        <v>14</v>
      </c>
      <c r="C128" s="222" t="s">
        <v>1236</v>
      </c>
      <c r="D128" s="65" t="s">
        <v>1239</v>
      </c>
      <c r="E128" s="13"/>
      <c r="F128" s="227"/>
      <c r="G128" s="15" t="s">
        <v>72</v>
      </c>
      <c r="H128" s="15"/>
      <c r="I128" s="15"/>
      <c r="J128" s="15"/>
      <c r="K128" s="15"/>
      <c r="L128" s="15"/>
      <c r="M128" s="15"/>
      <c r="N128" s="15"/>
      <c r="O128" s="15"/>
      <c r="P128" s="15"/>
      <c r="Q128" s="15"/>
    </row>
    <row r="129" spans="2:17" s="14" customFormat="1" ht="49.5">
      <c r="B129" s="15">
        <v>15</v>
      </c>
      <c r="C129" s="222" t="s">
        <v>92</v>
      </c>
      <c r="D129" s="65" t="s">
        <v>1239</v>
      </c>
      <c r="E129" s="13"/>
      <c r="F129" s="227"/>
      <c r="G129" s="15" t="s">
        <v>72</v>
      </c>
      <c r="H129" s="15"/>
      <c r="I129" s="15"/>
      <c r="J129" s="15"/>
      <c r="K129" s="15"/>
      <c r="L129" s="15"/>
      <c r="M129" s="15"/>
      <c r="N129" s="15"/>
      <c r="O129" s="15"/>
      <c r="P129" s="15"/>
      <c r="Q129" s="15"/>
    </row>
    <row r="130" spans="2:17" s="14" customFormat="1" ht="49.5">
      <c r="B130" s="15">
        <v>16</v>
      </c>
      <c r="C130" s="99" t="s">
        <v>1835</v>
      </c>
      <c r="D130" s="104" t="s">
        <v>1829</v>
      </c>
      <c r="E130" s="13"/>
      <c r="F130" s="227"/>
      <c r="G130" s="15" t="s">
        <v>72</v>
      </c>
      <c r="H130" s="15"/>
      <c r="I130" s="15"/>
      <c r="J130" s="15"/>
      <c r="K130" s="15"/>
      <c r="L130" s="15"/>
      <c r="M130" s="15"/>
      <c r="N130" s="15"/>
      <c r="O130" s="15"/>
      <c r="P130" s="15"/>
      <c r="Q130" s="15"/>
    </row>
    <row r="131" spans="2:17" s="14" customFormat="1" ht="75">
      <c r="B131" s="15">
        <v>17</v>
      </c>
      <c r="C131" s="222" t="s">
        <v>204</v>
      </c>
      <c r="D131" s="104" t="s">
        <v>1829</v>
      </c>
      <c r="E131" s="13"/>
      <c r="F131" s="227"/>
      <c r="G131" s="15" t="s">
        <v>72</v>
      </c>
      <c r="H131" s="15"/>
      <c r="I131" s="15"/>
      <c r="J131" s="15"/>
      <c r="K131" s="15"/>
      <c r="L131" s="15"/>
      <c r="M131" s="15"/>
      <c r="N131" s="15"/>
      <c r="O131" s="15"/>
      <c r="P131" s="15"/>
      <c r="Q131" s="15"/>
    </row>
    <row r="132" spans="2:17" s="14" customFormat="1" ht="49.5">
      <c r="B132" s="227">
        <v>18</v>
      </c>
      <c r="C132" s="222" t="s">
        <v>1237</v>
      </c>
      <c r="D132" s="104" t="s">
        <v>1829</v>
      </c>
      <c r="E132" s="13"/>
      <c r="F132" s="227"/>
      <c r="G132" s="15" t="s">
        <v>72</v>
      </c>
      <c r="H132" s="15"/>
      <c r="I132" s="15"/>
      <c r="J132" s="15"/>
      <c r="K132" s="15"/>
      <c r="L132" s="15"/>
      <c r="M132" s="15"/>
      <c r="N132" s="15"/>
      <c r="O132" s="15"/>
      <c r="P132" s="15"/>
      <c r="Q132" s="15"/>
    </row>
    <row r="133" spans="2:17" s="14" customFormat="1" ht="37.5">
      <c r="B133" s="15">
        <v>19</v>
      </c>
      <c r="C133" s="222" t="s">
        <v>203</v>
      </c>
      <c r="D133" s="224" t="s">
        <v>10</v>
      </c>
      <c r="E133" s="13"/>
      <c r="F133" s="227"/>
      <c r="G133" s="15" t="s">
        <v>72</v>
      </c>
      <c r="H133" s="15"/>
      <c r="I133" s="15"/>
      <c r="J133" s="15"/>
      <c r="K133" s="15"/>
      <c r="L133" s="15"/>
      <c r="M133" s="15"/>
      <c r="N133" s="15"/>
      <c r="O133" s="15"/>
      <c r="P133" s="15"/>
      <c r="Q133" s="15"/>
    </row>
    <row r="134" spans="2:17" s="14" customFormat="1" ht="75">
      <c r="B134" s="227">
        <v>20</v>
      </c>
      <c r="C134" s="44" t="s">
        <v>206</v>
      </c>
      <c r="D134" s="104" t="s">
        <v>2076</v>
      </c>
      <c r="E134" s="13"/>
      <c r="F134" s="227"/>
      <c r="G134" s="15" t="s">
        <v>72</v>
      </c>
      <c r="H134" s="15"/>
      <c r="I134" s="15"/>
      <c r="J134" s="15"/>
      <c r="K134" s="15"/>
      <c r="L134" s="15"/>
      <c r="M134" s="15"/>
      <c r="N134" s="15"/>
      <c r="O134" s="15"/>
      <c r="P134" s="15"/>
      <c r="Q134" s="15"/>
    </row>
    <row r="135" spans="2:17" s="14" customFormat="1" ht="115.5">
      <c r="B135" s="15">
        <v>21</v>
      </c>
      <c r="C135" s="564" t="s">
        <v>1833</v>
      </c>
      <c r="D135" s="104" t="s">
        <v>1829</v>
      </c>
      <c r="E135" s="13"/>
      <c r="F135" s="227"/>
      <c r="G135" s="15" t="s">
        <v>72</v>
      </c>
      <c r="H135" s="15"/>
      <c r="I135" s="15"/>
      <c r="J135" s="15"/>
      <c r="K135" s="15"/>
      <c r="L135" s="15"/>
      <c r="M135" s="15"/>
      <c r="N135" s="15"/>
      <c r="O135" s="15"/>
      <c r="P135" s="15"/>
      <c r="Q135" s="15"/>
    </row>
    <row r="136" spans="2:17" s="14" customFormat="1" ht="49.5">
      <c r="B136" s="227">
        <v>22</v>
      </c>
      <c r="C136" s="44" t="s">
        <v>1238</v>
      </c>
      <c r="D136" s="104" t="s">
        <v>2076</v>
      </c>
      <c r="E136" s="13"/>
      <c r="F136" s="227"/>
      <c r="G136" s="15" t="s">
        <v>72</v>
      </c>
      <c r="H136" s="15"/>
      <c r="I136" s="15"/>
      <c r="J136" s="15"/>
      <c r="K136" s="15"/>
      <c r="L136" s="15"/>
      <c r="M136" s="15"/>
      <c r="N136" s="15"/>
      <c r="O136" s="15"/>
      <c r="P136" s="15"/>
      <c r="Q136" s="15"/>
    </row>
    <row r="137" spans="2:17" s="14" customFormat="1" ht="132">
      <c r="B137" s="15">
        <v>23</v>
      </c>
      <c r="C137" s="99" t="s">
        <v>1832</v>
      </c>
      <c r="D137" s="104" t="s">
        <v>1829</v>
      </c>
      <c r="E137" s="13"/>
      <c r="F137" s="227"/>
      <c r="G137" s="15" t="s">
        <v>72</v>
      </c>
      <c r="H137" s="15"/>
      <c r="I137" s="15"/>
      <c r="J137" s="15"/>
      <c r="K137" s="15"/>
      <c r="L137" s="15"/>
      <c r="M137" s="15"/>
      <c r="N137" s="15"/>
      <c r="O137" s="15"/>
      <c r="P137" s="15"/>
      <c r="Q137" s="15"/>
    </row>
    <row r="138" spans="2:17" s="14" customFormat="1" ht="66">
      <c r="B138" s="15">
        <v>24</v>
      </c>
      <c r="C138" s="99" t="s">
        <v>1834</v>
      </c>
      <c r="D138" s="104" t="s">
        <v>1829</v>
      </c>
      <c r="E138" s="13"/>
      <c r="F138" s="227"/>
      <c r="G138" s="15" t="s">
        <v>72</v>
      </c>
      <c r="H138" s="15"/>
      <c r="I138" s="15"/>
      <c r="J138" s="15"/>
      <c r="K138" s="15"/>
      <c r="L138" s="15"/>
      <c r="M138" s="15"/>
      <c r="N138" s="15"/>
      <c r="O138" s="15"/>
      <c r="P138" s="15"/>
      <c r="Q138" s="15"/>
    </row>
    <row r="139" spans="2:17" s="14" customFormat="1" ht="37.5">
      <c r="B139" s="15">
        <v>25</v>
      </c>
      <c r="C139" s="222" t="s">
        <v>101</v>
      </c>
      <c r="D139" s="224" t="s">
        <v>10</v>
      </c>
      <c r="E139" s="13"/>
      <c r="F139" s="227"/>
      <c r="G139" s="15" t="s">
        <v>72</v>
      </c>
      <c r="H139" s="15"/>
      <c r="I139" s="15"/>
      <c r="J139" s="15"/>
      <c r="K139" s="15"/>
      <c r="L139" s="15"/>
      <c r="M139" s="15"/>
      <c r="N139" s="15"/>
      <c r="O139" s="15"/>
      <c r="P139" s="15"/>
      <c r="Q139" s="15"/>
    </row>
    <row r="140" spans="2:17" s="14" customFormat="1" ht="49.5">
      <c r="B140" s="227">
        <v>26</v>
      </c>
      <c r="C140" s="222" t="s">
        <v>208</v>
      </c>
      <c r="D140" s="104" t="s">
        <v>1829</v>
      </c>
      <c r="E140" s="13"/>
      <c r="F140" s="227"/>
      <c r="G140" s="15" t="s">
        <v>72</v>
      </c>
      <c r="H140" s="15"/>
      <c r="I140" s="15"/>
      <c r="J140" s="15"/>
      <c r="K140" s="15"/>
      <c r="L140" s="15"/>
      <c r="M140" s="15"/>
      <c r="N140" s="15"/>
      <c r="O140" s="15"/>
      <c r="P140" s="15"/>
      <c r="Q140" s="15"/>
    </row>
    <row r="141" spans="2:17" s="14" customFormat="1" ht="49.5">
      <c r="B141" s="15">
        <v>27</v>
      </c>
      <c r="C141" s="99" t="s">
        <v>1836</v>
      </c>
      <c r="D141" s="101" t="s">
        <v>1829</v>
      </c>
      <c r="E141" s="13"/>
      <c r="F141" s="227"/>
      <c r="G141" s="15" t="s">
        <v>72</v>
      </c>
      <c r="H141" s="15"/>
      <c r="I141" s="15"/>
      <c r="J141" s="15"/>
      <c r="K141" s="15"/>
      <c r="L141" s="15"/>
      <c r="M141" s="15"/>
      <c r="N141" s="15"/>
      <c r="O141" s="15"/>
      <c r="P141" s="15"/>
      <c r="Q141" s="15"/>
    </row>
    <row r="142" spans="2:17" s="14" customFormat="1" ht="49.5">
      <c r="B142" s="227">
        <v>28</v>
      </c>
      <c r="C142" s="189" t="s">
        <v>1827</v>
      </c>
      <c r="D142" s="104" t="s">
        <v>1829</v>
      </c>
      <c r="E142" s="37"/>
      <c r="F142" s="227"/>
      <c r="G142" s="15" t="s">
        <v>72</v>
      </c>
      <c r="H142" s="15"/>
      <c r="I142" s="15"/>
      <c r="J142" s="15"/>
      <c r="K142" s="15"/>
      <c r="L142" s="15"/>
      <c r="M142" s="15"/>
      <c r="N142" s="15"/>
      <c r="O142" s="15"/>
      <c r="P142" s="15"/>
      <c r="Q142" s="15"/>
    </row>
    <row r="143" spans="2:17" s="14" customFormat="1" ht="49.5">
      <c r="B143" s="15">
        <v>29</v>
      </c>
      <c r="C143" s="189" t="s">
        <v>1828</v>
      </c>
      <c r="D143" s="104" t="s">
        <v>1829</v>
      </c>
      <c r="E143" s="37"/>
      <c r="F143" s="227"/>
      <c r="G143" s="15" t="s">
        <v>72</v>
      </c>
      <c r="H143" s="15"/>
      <c r="I143" s="15"/>
      <c r="J143" s="15"/>
      <c r="K143" s="15"/>
      <c r="L143" s="15"/>
      <c r="M143" s="15"/>
      <c r="N143" s="15"/>
      <c r="O143" s="15"/>
      <c r="P143" s="15"/>
      <c r="Q143" s="15"/>
    </row>
    <row r="144" spans="2:17" s="14" customFormat="1">
      <c r="B144" s="73" t="s">
        <v>5</v>
      </c>
      <c r="C144" s="479" t="s">
        <v>1248</v>
      </c>
      <c r="D144" s="480">
        <f>B148</f>
        <v>4</v>
      </c>
      <c r="E144" s="37"/>
      <c r="F144" s="227"/>
      <c r="G144" s="15"/>
      <c r="H144" s="15"/>
      <c r="I144" s="15"/>
      <c r="J144" s="15"/>
      <c r="K144" s="15"/>
      <c r="L144" s="15"/>
      <c r="M144" s="15"/>
      <c r="N144" s="15"/>
      <c r="O144" s="15"/>
      <c r="P144" s="15"/>
      <c r="Q144" s="15"/>
    </row>
    <row r="145" spans="2:17" s="14" customFormat="1" ht="49.5">
      <c r="B145" s="227">
        <v>1</v>
      </c>
      <c r="C145" s="385" t="s">
        <v>1813</v>
      </c>
      <c r="D145" s="65" t="s">
        <v>1821</v>
      </c>
      <c r="E145" s="13" t="s">
        <v>72</v>
      </c>
      <c r="F145" s="227" t="s">
        <v>72</v>
      </c>
      <c r="G145" s="15"/>
      <c r="H145" s="15"/>
      <c r="I145" s="15"/>
      <c r="J145" s="15"/>
      <c r="K145" s="15"/>
      <c r="L145" s="15"/>
      <c r="M145" s="15"/>
      <c r="N145" s="15"/>
      <c r="O145" s="15"/>
      <c r="P145" s="15"/>
      <c r="Q145" s="15"/>
    </row>
    <row r="146" spans="2:17" s="14" customFormat="1" ht="49.5">
      <c r="B146" s="227">
        <v>2</v>
      </c>
      <c r="C146" s="385" t="s">
        <v>1814</v>
      </c>
      <c r="D146" s="65" t="s">
        <v>1821</v>
      </c>
      <c r="E146" s="13"/>
      <c r="F146" s="227" t="s">
        <v>72</v>
      </c>
      <c r="G146" s="15"/>
      <c r="H146" s="15"/>
      <c r="I146" s="15"/>
      <c r="J146" s="15"/>
      <c r="K146" s="15"/>
      <c r="L146" s="15"/>
      <c r="M146" s="15"/>
      <c r="N146" s="15"/>
      <c r="O146" s="15"/>
      <c r="P146" s="15"/>
      <c r="Q146" s="15"/>
    </row>
    <row r="147" spans="2:17" s="14" customFormat="1" ht="49.5">
      <c r="B147" s="227">
        <v>3</v>
      </c>
      <c r="C147" s="385" t="s">
        <v>1815</v>
      </c>
      <c r="D147" s="65" t="s">
        <v>1821</v>
      </c>
      <c r="E147" s="13"/>
      <c r="F147" s="227" t="s">
        <v>72</v>
      </c>
      <c r="G147" s="15"/>
      <c r="H147" s="15"/>
      <c r="I147" s="15"/>
      <c r="J147" s="15"/>
      <c r="K147" s="15"/>
      <c r="L147" s="15"/>
      <c r="M147" s="15"/>
      <c r="N147" s="15"/>
      <c r="O147" s="15"/>
      <c r="P147" s="15"/>
      <c r="Q147" s="15"/>
    </row>
    <row r="148" spans="2:17" s="14" customFormat="1" ht="49.5">
      <c r="B148" s="227">
        <v>4</v>
      </c>
      <c r="C148" s="385" t="s">
        <v>1816</v>
      </c>
      <c r="D148" s="65" t="s">
        <v>1821</v>
      </c>
      <c r="E148" s="13" t="s">
        <v>72</v>
      </c>
      <c r="F148" s="227" t="s">
        <v>72</v>
      </c>
      <c r="G148" s="15"/>
      <c r="H148" s="15"/>
      <c r="I148" s="15"/>
      <c r="J148" s="15"/>
      <c r="K148" s="15"/>
      <c r="L148" s="15"/>
      <c r="M148" s="15"/>
      <c r="N148" s="15"/>
      <c r="O148" s="15"/>
      <c r="P148" s="15"/>
      <c r="Q148" s="15"/>
    </row>
    <row r="149" spans="2:17" s="14" customFormat="1" ht="33">
      <c r="B149" s="227">
        <v>5</v>
      </c>
      <c r="C149" s="74" t="s">
        <v>1870</v>
      </c>
      <c r="D149" s="104" t="s">
        <v>1850</v>
      </c>
      <c r="E149" s="35"/>
      <c r="F149" s="227"/>
      <c r="G149" s="15"/>
      <c r="H149" s="15"/>
      <c r="I149" s="15"/>
      <c r="J149" s="15"/>
      <c r="K149" s="15"/>
      <c r="L149" s="15"/>
      <c r="M149" s="15"/>
      <c r="N149" s="15"/>
      <c r="O149" s="15"/>
      <c r="P149" s="15"/>
      <c r="Q149" s="15"/>
    </row>
    <row r="150" spans="2:17" s="14" customFormat="1" ht="18.75">
      <c r="B150" s="488" t="s">
        <v>7</v>
      </c>
      <c r="C150" s="496" t="s">
        <v>1869</v>
      </c>
      <c r="D150" s="497">
        <f>5</f>
        <v>5</v>
      </c>
      <c r="E150" s="35"/>
      <c r="F150" s="227"/>
      <c r="G150" s="15"/>
      <c r="H150" s="15"/>
      <c r="I150" s="15"/>
      <c r="J150" s="15"/>
      <c r="K150" s="15"/>
      <c r="L150" s="15"/>
      <c r="M150" s="15"/>
      <c r="N150" s="15"/>
      <c r="O150" s="15"/>
      <c r="P150" s="15"/>
      <c r="Q150" s="15"/>
    </row>
    <row r="151" spans="2:17" s="14" customFormat="1" ht="33">
      <c r="B151" s="15">
        <v>1</v>
      </c>
      <c r="C151" s="121" t="s">
        <v>1865</v>
      </c>
      <c r="D151" s="104" t="s">
        <v>1850</v>
      </c>
      <c r="E151" s="35"/>
      <c r="F151" s="227" t="s">
        <v>1467</v>
      </c>
      <c r="G151" s="15"/>
      <c r="H151" s="15"/>
      <c r="I151" s="15"/>
      <c r="J151" s="15"/>
      <c r="K151" s="15"/>
      <c r="L151" s="15"/>
      <c r="M151" s="15"/>
      <c r="N151" s="15"/>
      <c r="O151" s="15"/>
      <c r="P151" s="15"/>
      <c r="Q151" s="15"/>
    </row>
    <row r="152" spans="2:17" s="14" customFormat="1" ht="33">
      <c r="B152" s="15">
        <v>2</v>
      </c>
      <c r="C152" s="121" t="s">
        <v>1866</v>
      </c>
      <c r="D152" s="104" t="s">
        <v>1850</v>
      </c>
      <c r="E152" s="35"/>
      <c r="F152" s="227" t="s">
        <v>1467</v>
      </c>
      <c r="G152" s="15"/>
      <c r="H152" s="15"/>
      <c r="I152" s="15"/>
      <c r="J152" s="15"/>
      <c r="K152" s="15"/>
      <c r="L152" s="15"/>
      <c r="M152" s="15"/>
      <c r="N152" s="15"/>
      <c r="O152" s="15"/>
      <c r="P152" s="15"/>
      <c r="Q152" s="15"/>
    </row>
    <row r="153" spans="2:17" s="14" customFormat="1" ht="33">
      <c r="B153" s="15">
        <v>3</v>
      </c>
      <c r="C153" s="121" t="s">
        <v>1867</v>
      </c>
      <c r="D153" s="104" t="s">
        <v>1850</v>
      </c>
      <c r="E153" s="35"/>
      <c r="F153" s="227" t="s">
        <v>1467</v>
      </c>
      <c r="G153" s="15"/>
      <c r="H153" s="15"/>
      <c r="I153" s="15"/>
      <c r="J153" s="15"/>
      <c r="K153" s="15"/>
      <c r="L153" s="15"/>
      <c r="M153" s="15"/>
      <c r="N153" s="15"/>
      <c r="O153" s="15"/>
      <c r="P153" s="15"/>
      <c r="Q153" s="15"/>
    </row>
    <row r="154" spans="2:17" s="14" customFormat="1" ht="33">
      <c r="B154" s="15">
        <v>4</v>
      </c>
      <c r="C154" s="121" t="s">
        <v>1868</v>
      </c>
      <c r="D154" s="104" t="s">
        <v>1850</v>
      </c>
      <c r="E154" s="35"/>
      <c r="F154" s="227" t="s">
        <v>1467</v>
      </c>
      <c r="G154" s="15"/>
      <c r="H154" s="15"/>
      <c r="I154" s="15"/>
      <c r="J154" s="15"/>
      <c r="K154" s="15"/>
      <c r="L154" s="15"/>
      <c r="M154" s="15"/>
      <c r="N154" s="15"/>
      <c r="O154" s="15"/>
      <c r="P154" s="15"/>
      <c r="Q154" s="15"/>
    </row>
    <row r="155" spans="2:17" s="14" customFormat="1" ht="33">
      <c r="B155" s="15">
        <v>5</v>
      </c>
      <c r="C155" s="121" t="s">
        <v>1211</v>
      </c>
      <c r="D155" s="104" t="s">
        <v>1850</v>
      </c>
      <c r="E155" s="35"/>
      <c r="F155" s="227" t="s">
        <v>1467</v>
      </c>
      <c r="G155" s="15"/>
      <c r="H155" s="15"/>
      <c r="I155" s="15"/>
      <c r="J155" s="15"/>
      <c r="K155" s="15"/>
      <c r="L155" s="15"/>
      <c r="M155" s="15"/>
      <c r="N155" s="15"/>
      <c r="O155" s="15"/>
      <c r="P155" s="15"/>
      <c r="Q155" s="15"/>
    </row>
    <row r="156" spans="2:17">
      <c r="B156" s="15"/>
      <c r="C156" s="329" t="s">
        <v>11</v>
      </c>
      <c r="D156" s="481">
        <f>D150+D144+D114</f>
        <v>38</v>
      </c>
      <c r="E156" s="482"/>
      <c r="F156" s="440"/>
      <c r="G156" s="74"/>
      <c r="H156" s="74"/>
      <c r="I156" s="74"/>
      <c r="J156" s="74"/>
      <c r="K156" s="74"/>
      <c r="L156" s="74"/>
      <c r="M156" s="74"/>
      <c r="N156" s="74"/>
      <c r="O156" s="74"/>
      <c r="P156" s="74"/>
      <c r="Q156" s="74"/>
    </row>
    <row r="157" spans="2:17">
      <c r="G157" s="74"/>
      <c r="H157" s="74"/>
      <c r="I157" s="74"/>
      <c r="J157" s="74"/>
      <c r="K157" s="74"/>
      <c r="L157" s="74"/>
      <c r="M157" s="74"/>
      <c r="N157" s="74"/>
      <c r="O157" s="74"/>
      <c r="P157" s="74"/>
      <c r="Q157" s="74"/>
    </row>
    <row r="158" spans="2:17" ht="49.5">
      <c r="B158" s="13" t="s">
        <v>0</v>
      </c>
      <c r="C158" s="13" t="s">
        <v>3</v>
      </c>
      <c r="D158" s="24" t="s">
        <v>18</v>
      </c>
      <c r="E158" s="13" t="s">
        <v>1</v>
      </c>
      <c r="F158" s="73"/>
      <c r="G158" s="74"/>
      <c r="H158" s="74"/>
      <c r="I158" s="74"/>
      <c r="J158" s="74"/>
      <c r="K158" s="74"/>
      <c r="L158" s="74"/>
      <c r="M158" s="74"/>
      <c r="N158" s="74"/>
      <c r="O158" s="74"/>
      <c r="P158" s="74"/>
      <c r="Q158" s="74"/>
    </row>
    <row r="159" spans="2:17">
      <c r="B159" s="15"/>
      <c r="C159" s="13" t="s">
        <v>19</v>
      </c>
      <c r="D159" s="15"/>
      <c r="E159" s="13"/>
      <c r="F159" s="227"/>
      <c r="G159" s="74"/>
      <c r="H159" s="74"/>
      <c r="I159" s="74"/>
      <c r="J159" s="74"/>
      <c r="K159" s="74"/>
      <c r="L159" s="74"/>
      <c r="M159" s="74"/>
      <c r="N159" s="74"/>
      <c r="O159" s="74"/>
      <c r="P159" s="74"/>
      <c r="Q159" s="74"/>
    </row>
    <row r="160" spans="2:17">
      <c r="B160" s="13" t="s">
        <v>4</v>
      </c>
      <c r="C160" s="67" t="s">
        <v>97</v>
      </c>
      <c r="D160" s="15">
        <f>B161</f>
        <v>1</v>
      </c>
      <c r="E160" s="13"/>
      <c r="F160" s="227"/>
      <c r="G160" s="74"/>
      <c r="H160" s="74"/>
      <c r="I160" s="74"/>
      <c r="J160" s="74"/>
      <c r="K160" s="74"/>
      <c r="L160" s="74"/>
      <c r="M160" s="74"/>
      <c r="N160" s="74"/>
      <c r="O160" s="74"/>
      <c r="P160" s="74"/>
      <c r="Q160" s="74"/>
    </row>
    <row r="161" spans="2:17" ht="49.5">
      <c r="B161" s="15">
        <v>1</v>
      </c>
      <c r="C161" s="69" t="s">
        <v>1240</v>
      </c>
      <c r="D161" s="104" t="s">
        <v>1829</v>
      </c>
      <c r="E161" s="13"/>
      <c r="F161" s="227"/>
      <c r="G161" s="74"/>
      <c r="H161" s="74"/>
      <c r="I161" s="74"/>
      <c r="J161" s="74"/>
      <c r="K161" s="74"/>
      <c r="L161" s="74"/>
      <c r="M161" s="74"/>
      <c r="N161" s="74"/>
      <c r="O161" s="74"/>
      <c r="P161" s="74"/>
      <c r="Q161" s="74"/>
    </row>
    <row r="162" spans="2:17" ht="17.25" thickBot="1">
      <c r="B162" s="13" t="s">
        <v>5</v>
      </c>
      <c r="C162" s="67" t="s">
        <v>1248</v>
      </c>
      <c r="D162" s="15">
        <f>B164</f>
        <v>2</v>
      </c>
      <c r="E162" s="13"/>
      <c r="F162" s="227"/>
      <c r="G162" s="74"/>
      <c r="H162" s="74"/>
      <c r="I162" s="74"/>
      <c r="J162" s="74"/>
      <c r="K162" s="74"/>
      <c r="L162" s="74"/>
      <c r="M162" s="74"/>
      <c r="N162" s="74"/>
      <c r="O162" s="74"/>
      <c r="P162" s="74"/>
      <c r="Q162" s="74"/>
    </row>
    <row r="163" spans="2:17" ht="50.25" thickBot="1">
      <c r="B163" s="13">
        <v>1</v>
      </c>
      <c r="C163" s="477" t="s">
        <v>1822</v>
      </c>
      <c r="D163" s="65" t="s">
        <v>1821</v>
      </c>
      <c r="E163" s="13"/>
      <c r="F163" s="227" t="s">
        <v>72</v>
      </c>
      <c r="G163" s="74"/>
      <c r="H163" s="74"/>
      <c r="I163" s="74"/>
      <c r="J163" s="74"/>
      <c r="K163" s="74"/>
      <c r="L163" s="74"/>
      <c r="M163" s="74"/>
      <c r="N163" s="74"/>
      <c r="O163" s="74"/>
      <c r="P163" s="74"/>
      <c r="Q163" s="74"/>
    </row>
    <row r="164" spans="2:17" ht="50.25" thickBot="1">
      <c r="B164" s="13">
        <v>2</v>
      </c>
      <c r="C164" s="478" t="s">
        <v>1249</v>
      </c>
      <c r="D164" s="65" t="s">
        <v>1821</v>
      </c>
      <c r="E164" s="13"/>
      <c r="F164" s="227" t="s">
        <v>72</v>
      </c>
      <c r="G164" s="74"/>
      <c r="H164" s="74"/>
      <c r="I164" s="74"/>
      <c r="J164" s="74"/>
      <c r="K164" s="74"/>
      <c r="L164" s="74"/>
      <c r="M164" s="74"/>
      <c r="N164" s="74"/>
      <c r="O164" s="74"/>
      <c r="P164" s="74"/>
      <c r="Q164" s="74"/>
    </row>
    <row r="165" spans="2:17" ht="30" customHeight="1">
      <c r="B165" s="13"/>
      <c r="C165" s="13" t="s">
        <v>11</v>
      </c>
      <c r="D165" s="13">
        <f>D162+D160</f>
        <v>3</v>
      </c>
      <c r="E165" s="73">
        <f>SUM(E160:E164)</f>
        <v>0</v>
      </c>
      <c r="F165" s="73"/>
      <c r="G165" s="74"/>
      <c r="H165" s="74"/>
      <c r="I165" s="74"/>
      <c r="J165" s="74"/>
      <c r="K165" s="74"/>
      <c r="L165" s="74"/>
      <c r="M165" s="74"/>
      <c r="N165" s="74"/>
      <c r="O165" s="74"/>
      <c r="P165" s="74"/>
      <c r="Q165" s="74"/>
    </row>
    <row r="167" spans="2:17">
      <c r="C167" s="75" t="s">
        <v>1272</v>
      </c>
      <c r="D167" s="359">
        <f>D165+D156+D108</f>
        <v>135</v>
      </c>
    </row>
  </sheetData>
  <hyperlinks>
    <hyperlink ref="E120" r:id="rId1" display="https://dichvucong.gov.vn/p/home/dvc-tthc-thu-tuc-hanh-chinh-chi-tiet.html?ma_thu_tuc=7608"/>
  </hyperlinks>
  <pageMargins left="0.64" right="0.47" top="0.5" bottom="0.54" header="0.3" footer="0.3"/>
  <pageSetup paperSize="9"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9"/>
  <sheetViews>
    <sheetView workbookViewId="0">
      <selection activeCell="A7" sqref="A7:I14"/>
    </sheetView>
  </sheetViews>
  <sheetFormatPr defaultRowHeight="15"/>
  <cols>
    <col min="2" max="2" width="35.85546875" customWidth="1"/>
    <col min="3" max="3" width="22.5703125" customWidth="1"/>
  </cols>
  <sheetData>
    <row r="3" spans="1:16" ht="15.75">
      <c r="A3" s="2"/>
      <c r="B3" s="610" t="s">
        <v>17</v>
      </c>
      <c r="C3" s="610"/>
      <c r="D3" s="610"/>
      <c r="E3" s="610"/>
      <c r="F3" s="2"/>
    </row>
    <row r="4" spans="1:16" ht="15.75">
      <c r="A4" s="2"/>
      <c r="B4" s="610" t="s">
        <v>15</v>
      </c>
      <c r="C4" s="610"/>
      <c r="D4" s="610"/>
      <c r="E4" s="610"/>
      <c r="F4" s="2"/>
    </row>
    <row r="5" spans="1:16" ht="15.75">
      <c r="A5" s="2"/>
      <c r="B5" s="610" t="s">
        <v>16</v>
      </c>
      <c r="C5" s="611"/>
      <c r="D5" s="611"/>
      <c r="E5" s="611"/>
      <c r="F5" s="2"/>
    </row>
    <row r="6" spans="1:16" ht="15.75">
      <c r="A6" s="2"/>
      <c r="B6" s="2"/>
      <c r="C6" s="2"/>
      <c r="D6" s="5"/>
      <c r="E6" s="2"/>
      <c r="F6" s="2"/>
    </row>
    <row r="7" spans="1:16" ht="362.25">
      <c r="A7" s="8" t="s">
        <v>0</v>
      </c>
      <c r="B7" s="8" t="s">
        <v>3</v>
      </c>
      <c r="C7" s="9" t="s">
        <v>18</v>
      </c>
      <c r="D7" s="9" t="s">
        <v>1197</v>
      </c>
      <c r="E7" s="9" t="s">
        <v>1273</v>
      </c>
      <c r="F7" s="9" t="s">
        <v>1014</v>
      </c>
      <c r="G7" s="431" t="s">
        <v>1616</v>
      </c>
      <c r="H7" s="431" t="s">
        <v>1618</v>
      </c>
      <c r="I7" s="431" t="s">
        <v>1617</v>
      </c>
      <c r="J7" s="431" t="s">
        <v>1619</v>
      </c>
      <c r="K7" s="341" t="s">
        <v>1608</v>
      </c>
      <c r="L7" s="435" t="s">
        <v>1628</v>
      </c>
      <c r="M7" s="431" t="s">
        <v>1634</v>
      </c>
      <c r="N7" s="431" t="s">
        <v>1635</v>
      </c>
      <c r="O7" s="431" t="s">
        <v>1637</v>
      </c>
      <c r="P7" s="438" t="s">
        <v>1636</v>
      </c>
    </row>
    <row r="8" spans="1:16" ht="18.75">
      <c r="A8" s="39"/>
      <c r="B8" s="8" t="s">
        <v>1308</v>
      </c>
      <c r="C8" s="40"/>
      <c r="D8" s="8"/>
      <c r="E8" s="17"/>
      <c r="F8" s="3"/>
      <c r="G8" s="366"/>
      <c r="H8" s="366"/>
      <c r="I8" s="366"/>
      <c r="J8" s="366"/>
      <c r="K8" s="366"/>
      <c r="L8" s="366"/>
      <c r="M8" s="366"/>
      <c r="N8" s="366"/>
      <c r="O8" s="366"/>
      <c r="P8" s="366"/>
    </row>
    <row r="9" spans="1:16" ht="18.75">
      <c r="A9" s="179" t="s">
        <v>4</v>
      </c>
      <c r="B9" s="175"/>
      <c r="C9" s="180">
        <f>A11</f>
        <v>2</v>
      </c>
      <c r="D9" s="91"/>
      <c r="E9" s="91"/>
      <c r="F9" s="13"/>
      <c r="G9" s="366"/>
      <c r="H9" s="366"/>
      <c r="I9" s="366"/>
      <c r="J9" s="366"/>
      <c r="K9" s="366"/>
      <c r="L9" s="366"/>
      <c r="M9" s="366"/>
      <c r="N9" s="366"/>
      <c r="O9" s="366"/>
      <c r="P9" s="366"/>
    </row>
    <row r="10" spans="1:16" ht="88.5" customHeight="1">
      <c r="A10" s="39">
        <v>1</v>
      </c>
      <c r="B10" s="133" t="s">
        <v>1309</v>
      </c>
      <c r="C10" s="40" t="s">
        <v>1339</v>
      </c>
      <c r="D10" s="17"/>
      <c r="E10" s="8"/>
      <c r="F10" s="13" t="s">
        <v>72</v>
      </c>
      <c r="G10" s="366"/>
      <c r="H10" s="366"/>
      <c r="I10" s="366"/>
      <c r="J10" s="366"/>
      <c r="K10" s="366"/>
      <c r="L10" s="366"/>
      <c r="M10" s="366"/>
      <c r="N10" s="366"/>
      <c r="O10" s="366"/>
      <c r="P10" s="366"/>
    </row>
    <row r="11" spans="1:16" ht="63" customHeight="1">
      <c r="A11" s="39">
        <v>2</v>
      </c>
      <c r="B11" s="133" t="s">
        <v>1310</v>
      </c>
      <c r="C11" s="40" t="s">
        <v>1339</v>
      </c>
      <c r="D11" s="17"/>
      <c r="E11" s="8"/>
      <c r="F11" s="13" t="s">
        <v>72</v>
      </c>
      <c r="G11" s="366"/>
      <c r="H11" s="366"/>
      <c r="I11" s="366"/>
      <c r="J11" s="366"/>
      <c r="K11" s="366"/>
      <c r="L11" s="366"/>
      <c r="M11" s="366"/>
      <c r="N11" s="366"/>
      <c r="O11" s="366"/>
      <c r="P11" s="366"/>
    </row>
    <row r="12" spans="1:16" ht="18.75">
      <c r="A12" s="250" t="s">
        <v>5</v>
      </c>
      <c r="B12" s="360" t="s">
        <v>13</v>
      </c>
      <c r="C12" s="249">
        <f>A14</f>
        <v>2</v>
      </c>
      <c r="D12" s="8"/>
      <c r="E12" s="17"/>
      <c r="F12" s="15"/>
      <c r="G12" s="366"/>
      <c r="H12" s="366"/>
      <c r="I12" s="366"/>
      <c r="J12" s="366"/>
      <c r="K12" s="366"/>
      <c r="L12" s="366"/>
      <c r="M12" s="366"/>
      <c r="N12" s="366"/>
      <c r="O12" s="366"/>
      <c r="P12" s="366"/>
    </row>
    <row r="13" spans="1:16" ht="77.25" customHeight="1">
      <c r="A13" s="39">
        <v>1</v>
      </c>
      <c r="B13" s="361" t="s">
        <v>1309</v>
      </c>
      <c r="C13" s="40" t="s">
        <v>1339</v>
      </c>
      <c r="D13" s="17"/>
      <c r="E13" s="17"/>
      <c r="F13" s="15" t="s">
        <v>72</v>
      </c>
      <c r="G13" s="366"/>
      <c r="H13" s="366"/>
      <c r="I13" s="366"/>
      <c r="J13" s="366"/>
      <c r="K13" s="366"/>
      <c r="L13" s="366"/>
      <c r="M13" s="366"/>
      <c r="N13" s="366"/>
      <c r="O13" s="366"/>
      <c r="P13" s="366"/>
    </row>
    <row r="14" spans="1:16" ht="76.5" customHeight="1">
      <c r="A14" s="17">
        <v>2</v>
      </c>
      <c r="B14" s="361" t="s">
        <v>1310</v>
      </c>
      <c r="C14" s="40" t="s">
        <v>1339</v>
      </c>
      <c r="D14" s="17"/>
      <c r="E14" s="17"/>
      <c r="F14" s="15" t="s">
        <v>72</v>
      </c>
      <c r="G14" s="366"/>
      <c r="H14" s="366"/>
      <c r="I14" s="366"/>
      <c r="J14" s="366"/>
      <c r="K14" s="366"/>
      <c r="L14" s="366"/>
      <c r="M14" s="366"/>
      <c r="N14" s="366"/>
      <c r="O14" s="366"/>
      <c r="P14" s="366"/>
    </row>
    <row r="15" spans="1:16" ht="18.75">
      <c r="A15" s="16"/>
      <c r="B15" s="362"/>
      <c r="C15" s="16"/>
      <c r="D15" s="16"/>
      <c r="E15" s="16"/>
      <c r="F15" s="14"/>
    </row>
    <row r="16" spans="1:16" ht="18.75">
      <c r="A16" s="16"/>
      <c r="B16" s="362" t="s">
        <v>19</v>
      </c>
      <c r="C16" s="16"/>
      <c r="D16" s="16"/>
      <c r="E16" s="16"/>
      <c r="F16" s="14"/>
    </row>
    <row r="17" spans="1:16" ht="54">
      <c r="A17" s="8" t="s">
        <v>0</v>
      </c>
      <c r="B17" s="8" t="s">
        <v>3</v>
      </c>
      <c r="C17" s="9" t="s">
        <v>18</v>
      </c>
      <c r="D17" s="49" t="s">
        <v>1197</v>
      </c>
      <c r="E17" s="49" t="s">
        <v>1273</v>
      </c>
      <c r="F17" s="49" t="s">
        <v>1014</v>
      </c>
      <c r="G17" s="366"/>
      <c r="H17" s="366"/>
      <c r="I17" s="366"/>
      <c r="J17" s="366"/>
      <c r="K17" s="366"/>
      <c r="L17" s="366"/>
      <c r="M17" s="366"/>
      <c r="N17" s="366"/>
      <c r="O17" s="366"/>
      <c r="P17" s="366"/>
    </row>
    <row r="18" spans="1:16" ht="65.25" customHeight="1">
      <c r="A18" s="39">
        <v>1</v>
      </c>
      <c r="B18" s="361" t="s">
        <v>1309</v>
      </c>
      <c r="C18" s="40" t="s">
        <v>1339</v>
      </c>
      <c r="D18" s="17"/>
      <c r="E18" s="17"/>
      <c r="F18" s="15" t="s">
        <v>72</v>
      </c>
      <c r="G18" s="366"/>
      <c r="H18" s="366"/>
      <c r="I18" s="366"/>
      <c r="J18" s="366"/>
      <c r="K18" s="366"/>
      <c r="L18" s="366"/>
      <c r="M18" s="366"/>
      <c r="N18" s="366"/>
      <c r="O18" s="366"/>
      <c r="P18" s="366"/>
    </row>
    <row r="19" spans="1:16" ht="73.5" customHeight="1">
      <c r="A19" s="39">
        <v>2</v>
      </c>
      <c r="B19" s="361" t="s">
        <v>1310</v>
      </c>
      <c r="C19" s="40" t="s">
        <v>1339</v>
      </c>
      <c r="D19" s="17"/>
      <c r="E19" s="17"/>
      <c r="F19" s="15" t="s">
        <v>72</v>
      </c>
      <c r="G19" s="366"/>
      <c r="H19" s="366"/>
      <c r="I19" s="366"/>
      <c r="J19" s="366"/>
      <c r="K19" s="366"/>
      <c r="L19" s="366"/>
      <c r="M19" s="366"/>
      <c r="N19" s="366"/>
      <c r="O19" s="366"/>
      <c r="P19" s="366"/>
    </row>
  </sheetData>
  <mergeCells count="3">
    <mergeCell ref="B3:E3"/>
    <mergeCell ref="B4:E4"/>
    <mergeCell ref="B5:E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3"/>
  <sheetViews>
    <sheetView workbookViewId="0">
      <selection activeCell="A4" sqref="A4:A13"/>
    </sheetView>
  </sheetViews>
  <sheetFormatPr defaultRowHeight="15"/>
  <cols>
    <col min="2" max="2" width="13" customWidth="1"/>
    <col min="3" max="3" width="22.85546875" customWidth="1"/>
    <col min="4" max="4" width="19" customWidth="1"/>
    <col min="8" max="8" width="13.140625" customWidth="1"/>
  </cols>
  <sheetData>
    <row r="3" spans="1:9" ht="18.75">
      <c r="A3" s="8" t="s">
        <v>0</v>
      </c>
      <c r="B3" s="8"/>
      <c r="C3" s="9"/>
      <c r="D3" s="9"/>
      <c r="E3" s="9"/>
      <c r="F3" s="9"/>
      <c r="G3" s="431"/>
      <c r="H3" s="431"/>
      <c r="I3" s="431"/>
    </row>
    <row r="4" spans="1:9" ht="28.5">
      <c r="A4" s="39">
        <v>1</v>
      </c>
      <c r="B4" s="576" t="s">
        <v>2110</v>
      </c>
      <c r="C4" s="576" t="s">
        <v>2111</v>
      </c>
      <c r="D4" s="577" t="s">
        <v>2112</v>
      </c>
      <c r="E4" s="17"/>
      <c r="F4" s="3"/>
      <c r="G4" s="366"/>
      <c r="H4" s="366"/>
      <c r="I4" s="366"/>
    </row>
    <row r="5" spans="1:9" ht="49.5" customHeight="1">
      <c r="A5" s="179">
        <v>2</v>
      </c>
      <c r="B5" s="576" t="s">
        <v>2113</v>
      </c>
      <c r="C5" s="576" t="s">
        <v>2114</v>
      </c>
      <c r="D5" s="577" t="s">
        <v>2115</v>
      </c>
      <c r="E5" s="91"/>
      <c r="F5" s="13"/>
      <c r="G5" s="366"/>
      <c r="H5" s="366"/>
      <c r="I5" s="366"/>
    </row>
    <row r="6" spans="1:9" ht="49.5" customHeight="1">
      <c r="A6" s="39">
        <v>3</v>
      </c>
      <c r="B6" s="576">
        <v>2.0015510000000001</v>
      </c>
      <c r="C6" s="576" t="s">
        <v>2116</v>
      </c>
      <c r="D6" s="577" t="s">
        <v>2115</v>
      </c>
      <c r="E6" s="8"/>
      <c r="F6" s="13"/>
      <c r="G6" s="366"/>
      <c r="H6" s="366"/>
      <c r="I6" s="366"/>
    </row>
    <row r="7" spans="1:9" ht="49.5" customHeight="1">
      <c r="A7" s="179">
        <v>4</v>
      </c>
      <c r="B7" s="576">
        <v>2.0014780000000001</v>
      </c>
      <c r="C7" s="576" t="s">
        <v>2117</v>
      </c>
      <c r="D7" s="577" t="s">
        <v>2115</v>
      </c>
      <c r="E7" s="8"/>
      <c r="F7" s="13"/>
      <c r="G7" s="366"/>
      <c r="H7" s="366"/>
      <c r="I7" s="366"/>
    </row>
    <row r="8" spans="1:9" ht="49.5" customHeight="1">
      <c r="A8" s="39">
        <v>5</v>
      </c>
      <c r="B8" s="576">
        <v>2.0014280000000002</v>
      </c>
      <c r="C8" s="576" t="s">
        <v>2118</v>
      </c>
      <c r="D8" s="577" t="s">
        <v>2112</v>
      </c>
      <c r="E8" s="17"/>
      <c r="F8" s="15"/>
      <c r="G8" s="366"/>
      <c r="H8" s="366"/>
      <c r="I8" s="366"/>
    </row>
    <row r="9" spans="1:9" ht="49.5" customHeight="1">
      <c r="A9" s="179">
        <v>6</v>
      </c>
      <c r="B9" s="576">
        <v>2.0014099999999999</v>
      </c>
      <c r="C9" s="576" t="s">
        <v>2119</v>
      </c>
      <c r="D9" s="577" t="s">
        <v>2112</v>
      </c>
      <c r="E9" s="17"/>
      <c r="F9" s="15"/>
      <c r="G9" s="366"/>
      <c r="H9" s="366"/>
      <c r="I9" s="366"/>
    </row>
    <row r="10" spans="1:9" ht="49.5" customHeight="1">
      <c r="A10" s="39">
        <v>7</v>
      </c>
      <c r="B10" s="578">
        <v>2.0014020000000001</v>
      </c>
      <c r="C10" s="578" t="s">
        <v>2120</v>
      </c>
      <c r="D10" s="579" t="s">
        <v>2115</v>
      </c>
      <c r="E10" s="254"/>
      <c r="F10" s="374"/>
      <c r="G10" s="580"/>
      <c r="H10" s="580"/>
      <c r="I10" s="580"/>
    </row>
    <row r="11" spans="1:9" ht="49.5" customHeight="1">
      <c r="A11" s="179">
        <v>8</v>
      </c>
      <c r="B11" s="581">
        <v>2.0013969999999999</v>
      </c>
      <c r="C11" s="581" t="s">
        <v>2121</v>
      </c>
      <c r="D11" s="582" t="s">
        <v>2112</v>
      </c>
      <c r="E11" s="366"/>
      <c r="F11" s="366"/>
      <c r="G11" s="366"/>
      <c r="H11" s="366"/>
      <c r="I11" s="366"/>
    </row>
    <row r="12" spans="1:9" ht="28.5">
      <c r="A12" s="39">
        <v>9</v>
      </c>
      <c r="B12" s="581">
        <v>2.0013290000000001</v>
      </c>
      <c r="C12" s="581" t="s">
        <v>2122</v>
      </c>
      <c r="D12" s="582" t="s">
        <v>2112</v>
      </c>
      <c r="E12" s="366"/>
      <c r="F12" s="366"/>
      <c r="G12" s="366"/>
      <c r="H12" s="366"/>
      <c r="I12" s="366"/>
    </row>
    <row r="13" spans="1:9" ht="42.75">
      <c r="A13" s="179">
        <v>10</v>
      </c>
      <c r="B13" s="581">
        <v>2.00116</v>
      </c>
      <c r="C13" s="581" t="s">
        <v>2123</v>
      </c>
      <c r="D13" s="582" t="s">
        <v>2112</v>
      </c>
      <c r="E13" s="366"/>
      <c r="F13" s="366"/>
      <c r="G13" s="366"/>
      <c r="H13" s="366"/>
      <c r="I13" s="36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2"/>
  <sheetViews>
    <sheetView topLeftCell="A13" workbookViewId="0">
      <selection activeCell="A3" sqref="A3:A22"/>
    </sheetView>
  </sheetViews>
  <sheetFormatPr defaultRowHeight="15"/>
  <cols>
    <col min="2" max="2" width="12.7109375" customWidth="1"/>
    <col min="3" max="3" width="44" customWidth="1"/>
    <col min="4" max="4" width="19.42578125" customWidth="1"/>
  </cols>
  <sheetData>
    <row r="3" spans="1:4" ht="64.5" customHeight="1">
      <c r="A3" s="587">
        <v>1</v>
      </c>
      <c r="B3" s="585" t="s">
        <v>2124</v>
      </c>
      <c r="C3" s="583" t="s">
        <v>2125</v>
      </c>
      <c r="D3" s="584" t="s">
        <v>2126</v>
      </c>
    </row>
    <row r="4" spans="1:4" ht="73.5" customHeight="1">
      <c r="A4" s="587">
        <v>2</v>
      </c>
      <c r="B4" s="585" t="s">
        <v>2127</v>
      </c>
      <c r="C4" s="583" t="s">
        <v>2128</v>
      </c>
      <c r="D4" s="584" t="s">
        <v>2126</v>
      </c>
    </row>
    <row r="5" spans="1:4" ht="63.75" customHeight="1">
      <c r="A5" s="587">
        <v>3</v>
      </c>
      <c r="B5" s="585" t="s">
        <v>2129</v>
      </c>
      <c r="C5" s="583" t="s">
        <v>2130</v>
      </c>
      <c r="D5" s="584" t="s">
        <v>2131</v>
      </c>
    </row>
    <row r="6" spans="1:4" ht="40.5" customHeight="1">
      <c r="A6" s="587">
        <v>4</v>
      </c>
      <c r="B6" s="585" t="s">
        <v>2132</v>
      </c>
      <c r="C6" s="583" t="s">
        <v>2133</v>
      </c>
      <c r="D6" s="584" t="s">
        <v>2131</v>
      </c>
    </row>
    <row r="7" spans="1:4" ht="40.5" customHeight="1">
      <c r="A7" s="587">
        <v>5</v>
      </c>
      <c r="B7" s="585" t="s">
        <v>2134</v>
      </c>
      <c r="C7" s="583" t="s">
        <v>2135</v>
      </c>
      <c r="D7" s="584" t="s">
        <v>2131</v>
      </c>
    </row>
    <row r="8" spans="1:4" ht="40.5" customHeight="1">
      <c r="A8" s="587">
        <v>6</v>
      </c>
      <c r="B8" s="585" t="s">
        <v>2136</v>
      </c>
      <c r="C8" s="583" t="s">
        <v>2137</v>
      </c>
      <c r="D8" s="584" t="s">
        <v>2138</v>
      </c>
    </row>
    <row r="9" spans="1:4" ht="40.5" customHeight="1">
      <c r="A9" s="587">
        <v>7</v>
      </c>
      <c r="B9" s="585" t="s">
        <v>2139</v>
      </c>
      <c r="C9" s="583" t="s">
        <v>2140</v>
      </c>
      <c r="D9" s="584" t="s">
        <v>2138</v>
      </c>
    </row>
    <row r="10" spans="1:4" ht="84.75" customHeight="1">
      <c r="A10" s="587">
        <v>8</v>
      </c>
      <c r="B10" s="585" t="s">
        <v>2141</v>
      </c>
      <c r="C10" s="583" t="s">
        <v>2142</v>
      </c>
      <c r="D10" s="584" t="s">
        <v>2138</v>
      </c>
    </row>
    <row r="11" spans="1:4" ht="92.25" customHeight="1">
      <c r="A11" s="587">
        <v>9</v>
      </c>
      <c r="B11" s="585" t="s">
        <v>2143</v>
      </c>
      <c r="C11" s="583" t="s">
        <v>2144</v>
      </c>
      <c r="D11" s="584" t="s">
        <v>2138</v>
      </c>
    </row>
    <row r="12" spans="1:4" ht="85.5" customHeight="1">
      <c r="A12" s="587">
        <v>10</v>
      </c>
      <c r="B12" s="585" t="s">
        <v>2145</v>
      </c>
      <c r="C12" s="583" t="s">
        <v>2146</v>
      </c>
      <c r="D12" s="584" t="s">
        <v>2138</v>
      </c>
    </row>
    <row r="13" spans="1:4" ht="80.25" customHeight="1">
      <c r="A13" s="587">
        <v>11</v>
      </c>
      <c r="B13" s="585" t="s">
        <v>2147</v>
      </c>
      <c r="C13" s="583" t="s">
        <v>2148</v>
      </c>
      <c r="D13" s="584" t="s">
        <v>2138</v>
      </c>
    </row>
    <row r="14" spans="1:4" ht="75.75" customHeight="1">
      <c r="A14" s="587">
        <v>12</v>
      </c>
      <c r="B14" s="585" t="s">
        <v>2149</v>
      </c>
      <c r="C14" s="583" t="s">
        <v>2150</v>
      </c>
      <c r="D14" s="584" t="s">
        <v>2138</v>
      </c>
    </row>
    <row r="15" spans="1:4" ht="78" customHeight="1">
      <c r="A15" s="587">
        <v>13</v>
      </c>
      <c r="B15" s="585">
        <v>2.0008089999999998</v>
      </c>
      <c r="C15" s="583" t="s">
        <v>2151</v>
      </c>
      <c r="D15" s="584" t="s">
        <v>2126</v>
      </c>
    </row>
    <row r="16" spans="1:4" ht="40.5" customHeight="1">
      <c r="A16" s="587">
        <v>14</v>
      </c>
      <c r="B16" s="586">
        <v>2.0007619999999999</v>
      </c>
      <c r="C16" s="576" t="s">
        <v>2152</v>
      </c>
      <c r="D16" s="577" t="s">
        <v>2126</v>
      </c>
    </row>
    <row r="17" spans="1:4" ht="40.5" customHeight="1">
      <c r="A17" s="587">
        <v>15</v>
      </c>
      <c r="B17" s="586">
        <v>1.002759</v>
      </c>
      <c r="C17" s="576" t="s">
        <v>2153</v>
      </c>
      <c r="D17" s="577" t="s">
        <v>2131</v>
      </c>
    </row>
    <row r="18" spans="1:4" ht="40.5" customHeight="1">
      <c r="A18" s="587">
        <v>16</v>
      </c>
      <c r="B18" s="586">
        <v>1.0025219999999999</v>
      </c>
      <c r="C18" s="576" t="s">
        <v>2154</v>
      </c>
      <c r="D18" s="577" t="s">
        <v>2131</v>
      </c>
    </row>
    <row r="19" spans="1:4" ht="40.5" customHeight="1">
      <c r="A19" s="587">
        <v>17</v>
      </c>
      <c r="B19" s="586">
        <v>1.002051</v>
      </c>
      <c r="C19" s="576" t="s">
        <v>2155</v>
      </c>
      <c r="D19" s="577" t="s">
        <v>2138</v>
      </c>
    </row>
    <row r="20" spans="1:4" ht="40.5" customHeight="1">
      <c r="A20" s="587">
        <v>18</v>
      </c>
      <c r="B20" s="586" t="s">
        <v>2156</v>
      </c>
      <c r="C20" s="576" t="s">
        <v>2157</v>
      </c>
      <c r="D20" s="577" t="s">
        <v>2138</v>
      </c>
    </row>
    <row r="21" spans="1:4" ht="40.5" customHeight="1">
      <c r="A21" s="587">
        <v>19</v>
      </c>
      <c r="B21" s="586">
        <v>1.001646</v>
      </c>
      <c r="C21" s="576" t="s">
        <v>2158</v>
      </c>
      <c r="D21" s="577" t="s">
        <v>2126</v>
      </c>
    </row>
    <row r="22" spans="1:4" ht="40.5" customHeight="1">
      <c r="A22" s="587">
        <v>20</v>
      </c>
      <c r="B22" s="586">
        <v>1.001187</v>
      </c>
      <c r="C22" s="576" t="s">
        <v>2159</v>
      </c>
      <c r="D22" s="577" t="s">
        <v>2131</v>
      </c>
    </row>
  </sheetData>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V32" sqref="V32"/>
    </sheetView>
  </sheetViews>
  <sheetFormatPr defaultRowHeight="1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6"/>
  <sheetViews>
    <sheetView topLeftCell="C24" workbookViewId="0">
      <selection activeCell="E21" sqref="E21"/>
    </sheetView>
  </sheetViews>
  <sheetFormatPr defaultColWidth="9.140625" defaultRowHeight="18" customHeight="1"/>
  <cols>
    <col min="1" max="1" width="1.85546875" style="2" customWidth="1"/>
    <col min="2" max="2" width="7.7109375" style="2" customWidth="1"/>
    <col min="3" max="3" width="29.85546875" style="2" customWidth="1"/>
    <col min="4" max="4" width="8.28515625" style="2" customWidth="1"/>
    <col min="5" max="5" width="11.5703125" style="2" customWidth="1"/>
    <col min="6" max="6" width="12.5703125" style="23" customWidth="1"/>
    <col min="7" max="7" width="11.5703125" style="2" customWidth="1"/>
    <col min="8" max="8" width="9.7109375" style="2" customWidth="1"/>
    <col min="9" max="13" width="11.5703125" style="2" customWidth="1"/>
    <col min="14" max="14" width="9.5703125" style="2" customWidth="1"/>
    <col min="15" max="17" width="9.140625" style="2"/>
    <col min="18" max="18" width="28" style="2" customWidth="1"/>
    <col min="19" max="16384" width="9.140625" style="2"/>
  </cols>
  <sheetData>
    <row r="1" spans="2:18" ht="15.75">
      <c r="C1" s="610" t="s">
        <v>17</v>
      </c>
      <c r="D1" s="610"/>
      <c r="E1" s="610"/>
      <c r="F1" s="610"/>
      <c r="G1" s="610"/>
      <c r="H1" s="5"/>
      <c r="I1" s="5"/>
      <c r="J1" s="5"/>
      <c r="K1" s="5"/>
      <c r="L1" s="5"/>
    </row>
    <row r="2" spans="2:18" ht="15.75">
      <c r="C2" s="610" t="s">
        <v>15</v>
      </c>
      <c r="D2" s="610"/>
      <c r="E2" s="610"/>
      <c r="F2" s="610"/>
      <c r="G2" s="610"/>
      <c r="H2" s="5"/>
      <c r="I2" s="5"/>
      <c r="J2" s="5"/>
      <c r="K2" s="5"/>
      <c r="L2" s="5"/>
    </row>
    <row r="3" spans="2:18" ht="15.75">
      <c r="C3" s="610" t="s">
        <v>16</v>
      </c>
      <c r="D3" s="610"/>
      <c r="E3" s="611"/>
      <c r="F3" s="611"/>
      <c r="G3" s="611"/>
      <c r="H3"/>
      <c r="I3"/>
      <c r="J3"/>
      <c r="K3"/>
      <c r="L3"/>
    </row>
    <row r="4" spans="2:18" ht="22.5"/>
    <row r="5" spans="2:18" s="16" customFormat="1" ht="213.75">
      <c r="B5" s="8" t="s">
        <v>0</v>
      </c>
      <c r="C5" s="8" t="s">
        <v>61</v>
      </c>
      <c r="D5" s="8" t="s">
        <v>1871</v>
      </c>
      <c r="E5" s="9" t="s">
        <v>58</v>
      </c>
      <c r="F5" s="8" t="s">
        <v>59</v>
      </c>
      <c r="G5" s="8" t="s">
        <v>60</v>
      </c>
      <c r="H5" s="9" t="s">
        <v>1483</v>
      </c>
      <c r="I5" s="9" t="s">
        <v>1632</v>
      </c>
      <c r="J5" s="9" t="s">
        <v>1633</v>
      </c>
      <c r="K5" s="9" t="s">
        <v>1638</v>
      </c>
      <c r="L5" s="9" t="s">
        <v>1630</v>
      </c>
      <c r="M5" s="9" t="s">
        <v>246</v>
      </c>
      <c r="N5" s="9" t="s">
        <v>247</v>
      </c>
      <c r="O5" s="9" t="s">
        <v>1629</v>
      </c>
      <c r="P5" s="9" t="s">
        <v>1631</v>
      </c>
      <c r="Q5" s="622" t="s">
        <v>2103</v>
      </c>
      <c r="R5" s="622"/>
    </row>
    <row r="6" spans="2:18" s="16" customFormat="1" ht="37.5">
      <c r="B6" s="8" t="s">
        <v>4</v>
      </c>
      <c r="C6" s="9" t="s">
        <v>2160</v>
      </c>
      <c r="D6" s="8"/>
      <c r="E6" s="9"/>
      <c r="F6" s="8"/>
      <c r="G6" s="8"/>
      <c r="H6" s="9"/>
      <c r="I6" s="9"/>
      <c r="J6" s="9"/>
      <c r="K6" s="9"/>
      <c r="L6" s="9"/>
      <c r="M6" s="9"/>
      <c r="N6" s="9"/>
      <c r="O6" s="9"/>
      <c r="P6" s="9"/>
      <c r="Q6" s="574" t="s">
        <v>2104</v>
      </c>
      <c r="R6" s="17" t="s">
        <v>2105</v>
      </c>
    </row>
    <row r="7" spans="2:18" ht="18.75">
      <c r="B7" s="38">
        <v>1</v>
      </c>
      <c r="C7" s="145" t="s">
        <v>40</v>
      </c>
      <c r="D7" s="145">
        <f>SUM(E7:H7)</f>
        <v>47</v>
      </c>
      <c r="E7" s="33">
        <v>39</v>
      </c>
      <c r="F7" s="33">
        <v>8</v>
      </c>
      <c r="G7" s="33">
        <v>0</v>
      </c>
      <c r="H7" s="33"/>
      <c r="I7" s="33"/>
      <c r="J7" s="33"/>
      <c r="K7" s="33"/>
      <c r="L7" s="33"/>
      <c r="M7" s="33"/>
      <c r="N7" s="38"/>
      <c r="O7" s="38"/>
      <c r="P7" s="3"/>
      <c r="Q7" s="3"/>
      <c r="R7" s="3"/>
    </row>
    <row r="8" spans="2:18" s="78" customFormat="1" ht="31.5">
      <c r="B8" s="38">
        <v>2</v>
      </c>
      <c r="C8" s="145" t="s">
        <v>41</v>
      </c>
      <c r="D8" s="145">
        <f t="shared" ref="D8:D27" si="0">SUM(E8:H8)</f>
        <v>135</v>
      </c>
      <c r="E8" s="33">
        <v>94</v>
      </c>
      <c r="F8" s="33">
        <v>38</v>
      </c>
      <c r="G8" s="33">
        <v>3</v>
      </c>
      <c r="H8" s="33"/>
      <c r="I8" s="33"/>
      <c r="J8" s="33" t="s">
        <v>72</v>
      </c>
      <c r="K8" s="33"/>
      <c r="L8" s="33"/>
      <c r="M8" s="33"/>
      <c r="N8" s="33"/>
      <c r="O8" s="33"/>
      <c r="P8" s="61"/>
      <c r="Q8" s="36"/>
      <c r="R8" s="431" t="s">
        <v>2109</v>
      </c>
    </row>
    <row r="9" spans="2:18" s="5" customFormat="1" ht="18.75">
      <c r="B9" s="38">
        <v>3</v>
      </c>
      <c r="C9" s="44" t="s">
        <v>42</v>
      </c>
      <c r="D9" s="145">
        <f t="shared" si="0"/>
        <v>153</v>
      </c>
      <c r="E9" s="33">
        <v>124</v>
      </c>
      <c r="F9" s="33">
        <v>21</v>
      </c>
      <c r="G9" s="33">
        <v>8</v>
      </c>
      <c r="H9" s="33"/>
      <c r="I9" s="33"/>
      <c r="J9" s="33" t="s">
        <v>72</v>
      </c>
      <c r="K9" s="33"/>
      <c r="L9" s="33"/>
      <c r="M9" s="33"/>
      <c r="N9" s="33"/>
      <c r="O9" s="33"/>
      <c r="P9" s="3"/>
      <c r="Q9" s="1"/>
      <c r="R9" s="1"/>
    </row>
    <row r="10" spans="2:18" s="5" customFormat="1" ht="18.75">
      <c r="B10" s="38">
        <v>4</v>
      </c>
      <c r="C10" s="44" t="s">
        <v>43</v>
      </c>
      <c r="D10" s="145">
        <f t="shared" si="0"/>
        <v>129</v>
      </c>
      <c r="E10" s="33">
        <v>113</v>
      </c>
      <c r="F10" s="33">
        <v>14</v>
      </c>
      <c r="G10" s="33">
        <v>2</v>
      </c>
      <c r="H10" s="33"/>
      <c r="I10" s="33"/>
      <c r="J10" s="33" t="s">
        <v>72</v>
      </c>
      <c r="K10" s="33"/>
      <c r="L10" s="33"/>
      <c r="M10" s="33"/>
      <c r="N10" s="33"/>
      <c r="O10" s="33"/>
      <c r="P10" s="3"/>
      <c r="Q10" s="1"/>
      <c r="R10" s="1"/>
    </row>
    <row r="11" spans="2:18" s="78" customFormat="1" ht="18.75">
      <c r="B11" s="38">
        <v>5</v>
      </c>
      <c r="C11" s="44" t="s">
        <v>44</v>
      </c>
      <c r="D11" s="145">
        <f t="shared" si="0"/>
        <v>22</v>
      </c>
      <c r="E11" s="33">
        <v>14</v>
      </c>
      <c r="F11" s="33">
        <v>8</v>
      </c>
      <c r="G11" s="33">
        <v>0</v>
      </c>
      <c r="H11" s="33"/>
      <c r="I11" s="33"/>
      <c r="J11" s="33" t="s">
        <v>72</v>
      </c>
      <c r="K11" s="33"/>
      <c r="L11" s="33"/>
      <c r="M11" s="33"/>
      <c r="N11" s="33"/>
      <c r="O11" s="33"/>
      <c r="P11" s="61"/>
      <c r="Q11" s="36"/>
      <c r="R11" s="36"/>
    </row>
    <row r="12" spans="2:18" s="5" customFormat="1" ht="18.75">
      <c r="B12" s="38">
        <v>6</v>
      </c>
      <c r="C12" s="44" t="s">
        <v>45</v>
      </c>
      <c r="D12" s="145">
        <f t="shared" si="0"/>
        <v>9</v>
      </c>
      <c r="E12" s="33">
        <v>9</v>
      </c>
      <c r="F12" s="33">
        <v>0</v>
      </c>
      <c r="G12" s="33">
        <v>0</v>
      </c>
      <c r="H12" s="33"/>
      <c r="I12" s="33"/>
      <c r="J12" s="33"/>
      <c r="K12" s="33"/>
      <c r="L12" s="33"/>
      <c r="M12" s="33"/>
      <c r="N12" s="33"/>
      <c r="O12" s="33"/>
      <c r="P12" s="3"/>
      <c r="Q12" s="1"/>
      <c r="R12" s="1"/>
    </row>
    <row r="13" spans="2:18" s="78" customFormat="1" ht="18.75">
      <c r="B13" s="38">
        <v>7</v>
      </c>
      <c r="C13" s="44" t="s">
        <v>46</v>
      </c>
      <c r="D13" s="145">
        <f t="shared" si="0"/>
        <v>117</v>
      </c>
      <c r="E13" s="33">
        <v>106</v>
      </c>
      <c r="F13" s="33">
        <v>7</v>
      </c>
      <c r="G13" s="33">
        <v>4</v>
      </c>
      <c r="H13" s="33"/>
      <c r="I13" s="33"/>
      <c r="J13" s="33" t="s">
        <v>72</v>
      </c>
      <c r="K13" s="33"/>
      <c r="L13" s="33"/>
      <c r="M13" s="33"/>
      <c r="N13" s="33"/>
      <c r="O13" s="33"/>
      <c r="P13" s="3"/>
      <c r="Q13" s="36"/>
      <c r="R13" s="36"/>
    </row>
    <row r="14" spans="2:18" s="78" customFormat="1" ht="18.75">
      <c r="B14" s="38">
        <v>8</v>
      </c>
      <c r="C14" s="44" t="s">
        <v>47</v>
      </c>
      <c r="D14" s="145">
        <f t="shared" si="0"/>
        <v>178</v>
      </c>
      <c r="E14" s="33">
        <v>133</v>
      </c>
      <c r="F14" s="33">
        <v>30</v>
      </c>
      <c r="G14" s="33">
        <v>15</v>
      </c>
      <c r="H14" s="33"/>
      <c r="I14" s="33"/>
      <c r="J14" s="33" t="s">
        <v>72</v>
      </c>
      <c r="K14" s="33"/>
      <c r="L14" s="33"/>
      <c r="M14" s="33"/>
      <c r="N14" s="33"/>
      <c r="O14" s="33"/>
      <c r="P14" s="3"/>
      <c r="Q14" s="36"/>
      <c r="R14" s="36"/>
    </row>
    <row r="15" spans="2:18" s="5" customFormat="1" ht="18.75">
      <c r="B15" s="38">
        <v>9</v>
      </c>
      <c r="C15" s="44" t="s">
        <v>1379</v>
      </c>
      <c r="D15" s="145">
        <f t="shared" si="0"/>
        <v>125</v>
      </c>
      <c r="E15" s="33">
        <v>98</v>
      </c>
      <c r="F15" s="33">
        <v>20</v>
      </c>
      <c r="G15" s="33">
        <v>7</v>
      </c>
      <c r="H15" s="33"/>
      <c r="I15" s="144"/>
      <c r="J15" s="144" t="s">
        <v>72</v>
      </c>
      <c r="K15" s="144"/>
      <c r="L15" s="144"/>
      <c r="M15" s="33"/>
      <c r="N15" s="33"/>
      <c r="O15" s="33"/>
      <c r="P15" s="3"/>
      <c r="Q15" s="1"/>
      <c r="R15" s="1"/>
    </row>
    <row r="16" spans="2:18" s="5" customFormat="1" ht="18.75">
      <c r="B16" s="38">
        <v>10</v>
      </c>
      <c r="C16" s="44" t="s">
        <v>48</v>
      </c>
      <c r="D16" s="145">
        <f t="shared" si="0"/>
        <v>78</v>
      </c>
      <c r="E16" s="33">
        <v>73</v>
      </c>
      <c r="F16" s="33">
        <v>5</v>
      </c>
      <c r="G16" s="33">
        <v>0</v>
      </c>
      <c r="H16" s="33"/>
      <c r="I16" s="33"/>
      <c r="J16" s="33" t="s">
        <v>72</v>
      </c>
      <c r="K16" s="33"/>
      <c r="L16" s="33"/>
      <c r="M16" s="33"/>
      <c r="N16" s="33"/>
      <c r="O16" s="33"/>
      <c r="P16" s="3"/>
      <c r="Q16" s="1"/>
      <c r="R16" s="1"/>
    </row>
    <row r="17" spans="1:22" s="5" customFormat="1" ht="18.75">
      <c r="B17" s="38">
        <v>11</v>
      </c>
      <c r="C17" s="44" t="s">
        <v>49</v>
      </c>
      <c r="D17" s="145">
        <f t="shared" si="0"/>
        <v>139</v>
      </c>
      <c r="E17" s="33">
        <v>117</v>
      </c>
      <c r="F17" s="33">
        <v>14</v>
      </c>
      <c r="G17" s="33">
        <v>8</v>
      </c>
      <c r="H17" s="33"/>
      <c r="I17" s="33"/>
      <c r="J17" s="33" t="s">
        <v>72</v>
      </c>
      <c r="K17" s="33"/>
      <c r="L17" s="33"/>
      <c r="M17" s="33"/>
      <c r="N17" s="33"/>
      <c r="O17" s="33"/>
      <c r="P17" s="3"/>
      <c r="Q17" s="1"/>
      <c r="R17" s="1"/>
    </row>
    <row r="18" spans="1:22" s="5" customFormat="1" ht="18.75">
      <c r="A18" s="78"/>
      <c r="B18" s="38">
        <v>12</v>
      </c>
      <c r="C18" s="44" t="s">
        <v>53</v>
      </c>
      <c r="D18" s="145">
        <f t="shared" si="0"/>
        <v>137</v>
      </c>
      <c r="E18" s="33">
        <v>84</v>
      </c>
      <c r="F18" s="33">
        <v>38</v>
      </c>
      <c r="G18" s="33">
        <v>15</v>
      </c>
      <c r="H18" s="33"/>
      <c r="I18" s="33"/>
      <c r="J18" s="33" t="s">
        <v>72</v>
      </c>
      <c r="K18" s="33"/>
      <c r="L18" s="33"/>
      <c r="M18" s="33"/>
      <c r="N18" s="33"/>
      <c r="O18" s="33"/>
      <c r="P18" s="3"/>
      <c r="Q18" s="1"/>
      <c r="R18" s="1"/>
    </row>
    <row r="19" spans="1:22" s="5" customFormat="1" ht="18.75">
      <c r="A19" s="78"/>
      <c r="B19" s="38">
        <v>13</v>
      </c>
      <c r="C19" s="44" t="s">
        <v>52</v>
      </c>
      <c r="D19" s="145">
        <f t="shared" si="0"/>
        <v>128</v>
      </c>
      <c r="E19" s="33">
        <v>80</v>
      </c>
      <c r="F19" s="33">
        <v>43</v>
      </c>
      <c r="G19" s="33">
        <v>5</v>
      </c>
      <c r="H19" s="33"/>
      <c r="I19" s="33"/>
      <c r="J19" s="33" t="s">
        <v>72</v>
      </c>
      <c r="K19" s="33"/>
      <c r="L19" s="33"/>
      <c r="M19" s="33"/>
      <c r="N19" s="33"/>
      <c r="O19" s="33"/>
      <c r="P19" s="3"/>
      <c r="Q19" s="1"/>
      <c r="R19" s="1"/>
    </row>
    <row r="20" spans="1:22" s="78" customFormat="1" ht="204">
      <c r="B20" s="38">
        <v>14</v>
      </c>
      <c r="C20" s="44" t="s">
        <v>50</v>
      </c>
      <c r="D20" s="145">
        <f t="shared" si="0"/>
        <v>214</v>
      </c>
      <c r="E20" s="33">
        <v>122</v>
      </c>
      <c r="F20" s="33">
        <v>32</v>
      </c>
      <c r="G20" s="33">
        <v>44</v>
      </c>
      <c r="H20" s="33">
        <v>16</v>
      </c>
      <c r="I20" s="33"/>
      <c r="J20" s="33" t="s">
        <v>72</v>
      </c>
      <c r="K20" s="33"/>
      <c r="L20" s="33"/>
      <c r="M20" s="33"/>
      <c r="N20" s="33"/>
      <c r="O20" s="33"/>
      <c r="P20" s="3"/>
      <c r="Q20" s="36"/>
      <c r="R20" s="575" t="s">
        <v>2106</v>
      </c>
      <c r="S20" s="620"/>
      <c r="T20" s="603"/>
      <c r="U20" s="603"/>
      <c r="V20" s="603"/>
    </row>
    <row r="21" spans="1:22" s="5" customFormat="1" ht="37.5">
      <c r="B21" s="38">
        <v>15</v>
      </c>
      <c r="C21" s="44" t="s">
        <v>55</v>
      </c>
      <c r="D21" s="145">
        <f t="shared" si="0"/>
        <v>28</v>
      </c>
      <c r="E21" s="33">
        <v>28</v>
      </c>
      <c r="F21" s="33">
        <v>0</v>
      </c>
      <c r="G21" s="33">
        <v>0</v>
      </c>
      <c r="H21" s="33"/>
      <c r="I21" s="33"/>
      <c r="J21" s="33"/>
      <c r="K21" s="33"/>
      <c r="L21" s="33"/>
      <c r="M21" s="33"/>
      <c r="N21" s="33"/>
      <c r="O21" s="33"/>
      <c r="P21" s="3"/>
      <c r="Q21" s="1"/>
      <c r="R21" s="1"/>
    </row>
    <row r="22" spans="1:22" s="78" customFormat="1" ht="37.5">
      <c r="B22" s="38">
        <v>16</v>
      </c>
      <c r="C22" s="44" t="s">
        <v>56</v>
      </c>
      <c r="D22" s="145">
        <f t="shared" si="0"/>
        <v>41</v>
      </c>
      <c r="E22" s="33">
        <v>37</v>
      </c>
      <c r="F22" s="33">
        <v>4</v>
      </c>
      <c r="G22" s="33">
        <v>0</v>
      </c>
      <c r="H22" s="33"/>
      <c r="I22" s="33"/>
      <c r="J22" s="33" t="s">
        <v>72</v>
      </c>
      <c r="K22" s="33"/>
      <c r="L22" s="33"/>
      <c r="M22" s="33"/>
      <c r="N22" s="33"/>
      <c r="O22" s="33"/>
      <c r="P22" s="61"/>
      <c r="Q22" s="36"/>
      <c r="R22" s="36"/>
    </row>
    <row r="23" spans="1:22" s="78" customFormat="1" ht="18.75">
      <c r="B23" s="38">
        <v>17</v>
      </c>
      <c r="C23" s="44" t="s">
        <v>51</v>
      </c>
      <c r="D23" s="145">
        <f t="shared" si="0"/>
        <v>24</v>
      </c>
      <c r="E23" s="33">
        <v>9</v>
      </c>
      <c r="F23" s="33">
        <v>8</v>
      </c>
      <c r="G23" s="33">
        <v>7</v>
      </c>
      <c r="H23" s="33"/>
      <c r="I23" s="33"/>
      <c r="J23" s="33" t="s">
        <v>72</v>
      </c>
      <c r="K23" s="33"/>
      <c r="L23" s="33"/>
      <c r="M23" s="33"/>
      <c r="N23" s="33"/>
      <c r="O23" s="33"/>
      <c r="P23" s="3"/>
      <c r="Q23" s="36"/>
      <c r="R23" s="36"/>
    </row>
    <row r="24" spans="1:22" s="78" customFormat="1" ht="37.5">
      <c r="B24" s="38">
        <v>18</v>
      </c>
      <c r="C24" s="44" t="s">
        <v>1454</v>
      </c>
      <c r="D24" s="145">
        <f t="shared" si="0"/>
        <v>47</v>
      </c>
      <c r="E24" s="33">
        <v>47</v>
      </c>
      <c r="F24" s="33">
        <v>0</v>
      </c>
      <c r="G24" s="33">
        <v>0</v>
      </c>
      <c r="H24" s="33"/>
      <c r="I24" s="33"/>
      <c r="J24" s="33"/>
      <c r="K24" s="33"/>
      <c r="L24" s="33"/>
      <c r="M24" s="33"/>
      <c r="N24" s="33"/>
      <c r="O24" s="33"/>
      <c r="P24" s="61"/>
      <c r="Q24" s="36"/>
      <c r="R24" s="36"/>
    </row>
    <row r="25" spans="1:22" s="78" customFormat="1" ht="18.75">
      <c r="B25" s="38">
        <v>19</v>
      </c>
      <c r="C25" s="44" t="s">
        <v>1311</v>
      </c>
      <c r="D25" s="145">
        <f t="shared" si="0"/>
        <v>35</v>
      </c>
      <c r="E25" s="33">
        <v>35</v>
      </c>
      <c r="F25" s="33">
        <v>0</v>
      </c>
      <c r="G25" s="33">
        <v>0</v>
      </c>
      <c r="H25" s="33"/>
      <c r="I25" s="33"/>
      <c r="J25" s="33"/>
      <c r="K25" s="33"/>
      <c r="L25" s="33"/>
      <c r="M25" s="33"/>
      <c r="N25" s="33"/>
      <c r="O25" s="33"/>
      <c r="P25" s="61"/>
      <c r="Q25" s="36"/>
      <c r="R25" s="36"/>
    </row>
    <row r="26" spans="1:22" s="78" customFormat="1" ht="18.75">
      <c r="B26" s="38">
        <v>20</v>
      </c>
      <c r="C26" s="44" t="s">
        <v>1312</v>
      </c>
      <c r="D26" s="145">
        <f t="shared" si="0"/>
        <v>6</v>
      </c>
      <c r="E26" s="33">
        <v>2</v>
      </c>
      <c r="F26" s="33">
        <v>2</v>
      </c>
      <c r="G26" s="33">
        <v>2</v>
      </c>
      <c r="H26" s="33"/>
      <c r="I26" s="33"/>
      <c r="J26" s="33" t="s">
        <v>72</v>
      </c>
      <c r="K26" s="33"/>
      <c r="L26" s="33"/>
      <c r="M26" s="33"/>
      <c r="N26" s="33"/>
      <c r="O26" s="33"/>
      <c r="P26" s="61"/>
      <c r="Q26" s="36"/>
      <c r="R26" s="36" t="s">
        <v>2108</v>
      </c>
    </row>
    <row r="27" spans="1:22" s="5" customFormat="1" ht="25.5">
      <c r="B27" s="52"/>
      <c r="C27" s="26" t="s">
        <v>57</v>
      </c>
      <c r="D27" s="145">
        <f t="shared" si="0"/>
        <v>1792</v>
      </c>
      <c r="E27" s="27">
        <f>SUM(E7:E26)</f>
        <v>1364</v>
      </c>
      <c r="F27" s="27">
        <f t="shared" ref="F27:H27" si="1">SUM(F7:F26)</f>
        <v>292</v>
      </c>
      <c r="G27" s="27">
        <f t="shared" si="1"/>
        <v>120</v>
      </c>
      <c r="H27" s="27">
        <f t="shared" si="1"/>
        <v>16</v>
      </c>
      <c r="I27" s="27"/>
      <c r="J27" s="27"/>
      <c r="K27" s="27"/>
      <c r="L27" s="27"/>
      <c r="M27" s="27"/>
      <c r="N27" s="27"/>
      <c r="O27" s="27"/>
      <c r="P27" s="3"/>
      <c r="Q27" s="1"/>
      <c r="R27" s="1"/>
    </row>
    <row r="28" spans="1:22" s="5" customFormat="1" ht="25.5">
      <c r="B28" s="22"/>
      <c r="C28" s="28"/>
      <c r="D28" s="28"/>
      <c r="E28" s="22"/>
      <c r="F28" s="29"/>
      <c r="G28" s="25"/>
      <c r="H28" s="25"/>
      <c r="I28" s="25"/>
      <c r="J28" s="25"/>
      <c r="K28" s="25"/>
      <c r="L28" s="25"/>
      <c r="M28" s="1"/>
      <c r="N28" s="1"/>
      <c r="O28" s="1"/>
      <c r="P28" s="1"/>
      <c r="Q28" s="1"/>
      <c r="R28" s="1"/>
    </row>
    <row r="29" spans="1:22" ht="47.25" customHeight="1">
      <c r="B29" s="30"/>
      <c r="C29" s="588" t="s">
        <v>54</v>
      </c>
      <c r="D29" s="588"/>
      <c r="E29" s="621">
        <f>SUM(E27:H27)</f>
        <v>1792</v>
      </c>
      <c r="F29" s="621"/>
      <c r="G29" s="621"/>
      <c r="H29" s="621"/>
      <c r="I29" s="621"/>
      <c r="J29" s="589"/>
      <c r="K29" s="589"/>
      <c r="L29" s="430"/>
      <c r="M29" s="3"/>
      <c r="N29" s="3"/>
      <c r="O29" s="3"/>
      <c r="P29" s="3"/>
      <c r="Q29" s="3"/>
      <c r="R29" s="3"/>
    </row>
    <row r="30" spans="1:22" ht="57.75" customHeight="1">
      <c r="B30" s="8" t="s">
        <v>5</v>
      </c>
      <c r="C30" s="9" t="s">
        <v>2161</v>
      </c>
      <c r="D30" s="8"/>
      <c r="E30" s="8"/>
      <c r="F30" s="8"/>
      <c r="G30" s="8"/>
      <c r="H30" s="8"/>
      <c r="I30" s="8"/>
      <c r="J30" s="8"/>
      <c r="K30" s="8"/>
      <c r="L30" s="10"/>
    </row>
    <row r="31" spans="1:22" ht="22.5">
      <c r="B31" s="3">
        <v>1</v>
      </c>
      <c r="C31" s="1" t="s">
        <v>2162</v>
      </c>
      <c r="D31" s="1">
        <v>10</v>
      </c>
      <c r="E31" s="3"/>
      <c r="F31" s="590"/>
      <c r="G31" s="3"/>
      <c r="H31" s="3"/>
      <c r="I31" s="3"/>
      <c r="J31" s="3"/>
      <c r="K31" s="3"/>
    </row>
    <row r="32" spans="1:22" ht="22.5">
      <c r="B32" s="3">
        <v>2</v>
      </c>
      <c r="C32" s="3" t="s">
        <v>2163</v>
      </c>
      <c r="D32" s="3">
        <v>20</v>
      </c>
      <c r="E32" s="3"/>
      <c r="F32" s="590"/>
      <c r="G32" s="3"/>
      <c r="H32" s="3"/>
      <c r="I32" s="3"/>
      <c r="J32" s="3"/>
      <c r="K32" s="3"/>
    </row>
    <row r="33" spans="2:11" ht="22.5">
      <c r="B33" s="3">
        <v>3</v>
      </c>
      <c r="C33" s="3" t="s">
        <v>2164</v>
      </c>
      <c r="D33" s="3">
        <v>19</v>
      </c>
      <c r="E33" s="3"/>
      <c r="F33" s="590"/>
      <c r="G33" s="3"/>
      <c r="H33" s="3"/>
      <c r="I33" s="3"/>
      <c r="J33" s="3"/>
      <c r="K33" s="3"/>
    </row>
    <row r="34" spans="2:11" ht="22.5">
      <c r="B34" s="3"/>
      <c r="C34" s="3"/>
      <c r="D34" s="3"/>
      <c r="E34" s="3"/>
      <c r="F34" s="590"/>
      <c r="G34" s="3"/>
      <c r="H34" s="3"/>
      <c r="I34" s="3"/>
      <c r="J34" s="3"/>
      <c r="K34" s="3"/>
    </row>
    <row r="35" spans="2:11" ht="22.5">
      <c r="B35" s="3"/>
      <c r="C35" s="3"/>
      <c r="D35" s="3"/>
      <c r="E35" s="3"/>
      <c r="F35" s="590"/>
      <c r="G35" s="3"/>
      <c r="H35" s="3"/>
      <c r="I35" s="3"/>
      <c r="J35" s="3"/>
      <c r="K35" s="3"/>
    </row>
    <row r="36" spans="2:11" ht="22.5">
      <c r="B36" s="3"/>
      <c r="C36" s="3"/>
      <c r="D36" s="3"/>
      <c r="E36" s="3"/>
      <c r="F36" s="590"/>
      <c r="G36" s="3"/>
      <c r="H36" s="3"/>
      <c r="I36" s="3"/>
      <c r="J36" s="3"/>
      <c r="K36" s="3"/>
    </row>
    <row r="37" spans="2:11" ht="22.5">
      <c r="B37" s="3"/>
      <c r="C37" s="3"/>
      <c r="D37" s="3"/>
      <c r="E37" s="3"/>
      <c r="F37" s="590"/>
      <c r="G37" s="3"/>
      <c r="H37" s="3"/>
      <c r="I37" s="3"/>
      <c r="J37" s="3"/>
      <c r="K37" s="3"/>
    </row>
    <row r="38" spans="2:11" ht="22.5"/>
    <row r="39" spans="2:11" ht="22.5"/>
    <row r="40" spans="2:11" ht="22.5"/>
    <row r="41" spans="2:11" ht="22.5"/>
    <row r="42" spans="2:11" ht="22.5"/>
    <row r="43" spans="2:11" ht="22.5"/>
    <row r="44" spans="2:11" ht="22.5"/>
    <row r="45" spans="2:11" ht="22.5"/>
    <row r="46" spans="2:11" ht="22.5"/>
    <row r="47" spans="2:11" ht="22.5"/>
    <row r="48" spans="2:11" ht="22.5"/>
    <row r="49" ht="22.5"/>
    <row r="50" ht="22.5"/>
    <row r="51" ht="22.5"/>
    <row r="52" ht="22.5"/>
    <row r="53" ht="22.5"/>
    <row r="54" ht="22.5"/>
    <row r="55" ht="22.5"/>
    <row r="56" ht="22.5"/>
    <row r="57" ht="22.5"/>
    <row r="58" ht="22.5"/>
    <row r="59" ht="22.5"/>
    <row r="60" ht="22.5"/>
    <row r="61" ht="22.5"/>
    <row r="62" ht="22.5"/>
    <row r="63" ht="22.5"/>
    <row r="64" ht="22.5"/>
    <row r="65" ht="22.5"/>
    <row r="66" ht="22.5"/>
    <row r="67" ht="22.5"/>
    <row r="68" ht="22.5"/>
    <row r="69" ht="22.5"/>
    <row r="70" ht="22.5"/>
    <row r="71" ht="22.5"/>
    <row r="72" ht="22.5"/>
    <row r="73" ht="22.5"/>
    <row r="74" ht="22.5"/>
    <row r="75" ht="22.5"/>
    <row r="76" ht="22.5"/>
    <row r="77" ht="22.5"/>
    <row r="78" ht="22.5"/>
    <row r="79" ht="22.5"/>
    <row r="80" ht="22.5"/>
    <row r="81" ht="22.5"/>
    <row r="82" ht="22.5"/>
    <row r="83" ht="22.5"/>
    <row r="84" ht="22.5"/>
    <row r="85" ht="22.5"/>
    <row r="86" ht="22.5"/>
    <row r="87" ht="22.5"/>
    <row r="88" ht="22.5"/>
    <row r="89" ht="22.5"/>
    <row r="90" ht="22.5"/>
    <row r="91" ht="22.5"/>
    <row r="92" ht="22.5"/>
    <row r="93" ht="22.5"/>
    <row r="94" ht="22.5"/>
    <row r="95" ht="22.5"/>
    <row r="96" ht="22.5"/>
    <row r="97" ht="22.5"/>
    <row r="98" ht="22.5"/>
    <row r="99" ht="22.5"/>
    <row r="100" ht="22.5"/>
    <row r="101" ht="22.5"/>
    <row r="102" ht="22.5"/>
    <row r="103" ht="22.5"/>
    <row r="104" ht="22.5"/>
    <row r="105" ht="22.5"/>
    <row r="106" ht="22.5"/>
    <row r="107" ht="22.5"/>
    <row r="108" ht="22.5"/>
    <row r="109" ht="22.5"/>
    <row r="110" ht="22.5"/>
    <row r="111" ht="22.5"/>
    <row r="112" ht="22.5"/>
    <row r="113" ht="22.5"/>
    <row r="114" ht="22.5"/>
    <row r="115" ht="22.5"/>
    <row r="116" ht="22.5"/>
    <row r="117" ht="22.5"/>
    <row r="118" ht="22.5"/>
    <row r="119" ht="22.5"/>
    <row r="120" ht="22.5"/>
    <row r="121" ht="22.5"/>
    <row r="122" ht="22.5"/>
    <row r="123" ht="22.5"/>
    <row r="124" ht="22.5"/>
    <row r="125" ht="22.5"/>
    <row r="126" ht="22.5"/>
    <row r="127" ht="22.5"/>
    <row r="128" ht="22.5"/>
    <row r="129" ht="22.5"/>
    <row r="130" ht="22.5"/>
    <row r="131" ht="22.5"/>
    <row r="132" ht="22.5"/>
    <row r="133" ht="22.5"/>
    <row r="134" ht="22.5"/>
    <row r="135" ht="22.5"/>
    <row r="136" ht="22.5"/>
    <row r="137" ht="22.5"/>
    <row r="138" ht="22.5"/>
    <row r="139" ht="22.5"/>
    <row r="140" ht="22.5"/>
    <row r="141" ht="22.5"/>
    <row r="142" ht="22.5"/>
    <row r="143" ht="22.5"/>
    <row r="144" ht="22.5"/>
    <row r="145" ht="22.5"/>
    <row r="146" ht="22.5"/>
    <row r="147" ht="22.5"/>
    <row r="148" ht="22.5"/>
    <row r="149" ht="22.5"/>
    <row r="150" ht="22.5"/>
    <row r="151" ht="22.5"/>
    <row r="152" ht="22.5"/>
    <row r="153" ht="22.5"/>
    <row r="154" ht="22.5"/>
    <row r="155" ht="22.5"/>
    <row r="156" ht="22.5"/>
    <row r="157" ht="22.5"/>
    <row r="158" ht="22.5"/>
    <row r="159" ht="22.5"/>
    <row r="160" ht="22.5"/>
    <row r="161" ht="22.5"/>
    <row r="162" ht="22.5"/>
    <row r="163" ht="22.5"/>
    <row r="164" ht="22.5"/>
    <row r="165" ht="22.5"/>
    <row r="166" ht="22.5"/>
    <row r="167" ht="22.5"/>
    <row r="168" ht="22.5"/>
    <row r="169" ht="22.5"/>
    <row r="170" ht="22.5"/>
    <row r="171" ht="22.5"/>
    <row r="172" ht="22.5"/>
    <row r="173" ht="22.5"/>
    <row r="174" ht="22.5"/>
    <row r="175" ht="22.5"/>
    <row r="176" ht="22.5"/>
    <row r="177" ht="22.5"/>
    <row r="178" ht="22.5"/>
    <row r="179" ht="22.5"/>
    <row r="180" ht="22.5"/>
    <row r="181" ht="22.5"/>
    <row r="182" ht="22.5"/>
    <row r="183" ht="22.5"/>
    <row r="184" ht="22.5"/>
    <row r="185" ht="22.5"/>
    <row r="186" ht="22.5"/>
    <row r="187" ht="22.5"/>
    <row r="188" ht="22.5"/>
    <row r="189" ht="22.5"/>
    <row r="190" ht="22.5"/>
    <row r="191" ht="22.5"/>
    <row r="192" ht="22.5"/>
    <row r="193" ht="22.5"/>
    <row r="194" ht="22.5"/>
    <row r="195" ht="22.5"/>
    <row r="196" ht="22.5"/>
    <row r="197" ht="22.5"/>
    <row r="198" ht="22.5"/>
    <row r="199" ht="22.5"/>
    <row r="200" ht="22.5"/>
    <row r="201" ht="22.5"/>
    <row r="202" ht="22.5"/>
    <row r="203" ht="22.5"/>
    <row r="204" ht="22.5"/>
    <row r="205" ht="22.5"/>
    <row r="206" ht="22.5"/>
    <row r="207" ht="22.5"/>
    <row r="208" ht="22.5"/>
    <row r="209" ht="22.5"/>
    <row r="210" ht="22.5"/>
    <row r="211" ht="22.5"/>
    <row r="212" ht="22.5"/>
    <row r="213" ht="22.5"/>
    <row r="214" ht="22.5"/>
    <row r="215" ht="22.5"/>
    <row r="216" ht="22.5"/>
    <row r="217" ht="22.5"/>
    <row r="218" ht="22.5"/>
    <row r="219" ht="22.5"/>
    <row r="220" ht="22.5"/>
    <row r="221" ht="22.5"/>
    <row r="222" ht="22.5"/>
    <row r="223" ht="22.5"/>
    <row r="224" ht="22.5"/>
    <row r="225" ht="22.5"/>
    <row r="226" ht="22.5"/>
    <row r="227" ht="22.5"/>
    <row r="228" ht="22.5"/>
    <row r="229" ht="22.5"/>
    <row r="230" ht="22.5"/>
    <row r="231" ht="22.5"/>
    <row r="232" ht="22.5"/>
    <row r="233" ht="22.5"/>
    <row r="234" ht="22.5"/>
    <row r="235" ht="22.5"/>
    <row r="236" ht="22.5"/>
  </sheetData>
  <mergeCells count="6">
    <mergeCell ref="S20:V20"/>
    <mergeCell ref="C1:G1"/>
    <mergeCell ref="C2:G2"/>
    <mergeCell ref="C3:G3"/>
    <mergeCell ref="E29:I29"/>
    <mergeCell ref="Q5:R5"/>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4"/>
  <sheetViews>
    <sheetView tabSelected="1" topLeftCell="A51" workbookViewId="0">
      <selection activeCell="H54" sqref="H54"/>
    </sheetView>
  </sheetViews>
  <sheetFormatPr defaultColWidth="9.140625" defaultRowHeight="16.5"/>
  <cols>
    <col min="1" max="1" width="1.85546875" style="14" customWidth="1"/>
    <col min="2" max="2" width="7.7109375" style="14" customWidth="1"/>
    <col min="3" max="3" width="71.5703125" style="14" customWidth="1"/>
    <col min="4" max="4" width="28.42578125" style="14" customWidth="1"/>
    <col min="5" max="5" width="12.85546875" style="14" customWidth="1"/>
    <col min="6" max="6" width="12.42578125" style="14" customWidth="1"/>
    <col min="7" max="7" width="10.28515625" style="12" customWidth="1"/>
    <col min="8" max="8" width="14.7109375" style="14" customWidth="1"/>
    <col min="9" max="16384" width="9.140625" style="14"/>
  </cols>
  <sheetData>
    <row r="2" spans="2:9" ht="60.75" customHeight="1">
      <c r="B2" s="45" t="s">
        <v>0</v>
      </c>
      <c r="C2" s="45" t="s">
        <v>3</v>
      </c>
      <c r="D2" s="153" t="s">
        <v>103</v>
      </c>
      <c r="E2" s="153" t="s">
        <v>2037</v>
      </c>
      <c r="F2" s="153" t="s">
        <v>2038</v>
      </c>
      <c r="G2" s="103" t="s">
        <v>2098</v>
      </c>
      <c r="H2" s="103"/>
      <c r="I2" s="76"/>
    </row>
    <row r="3" spans="2:9" ht="18.75">
      <c r="B3" s="369" t="s">
        <v>110</v>
      </c>
      <c r="C3" s="369" t="s">
        <v>1313</v>
      </c>
      <c r="D3" s="373">
        <v>8</v>
      </c>
      <c r="E3" s="373"/>
      <c r="F3" s="373"/>
      <c r="G3" s="103"/>
      <c r="H3" s="103"/>
      <c r="I3" s="76"/>
    </row>
    <row r="4" spans="2:9" ht="18.75">
      <c r="B4" s="33" t="s">
        <v>4</v>
      </c>
      <c r="C4" s="566" t="s">
        <v>2092</v>
      </c>
      <c r="D4" s="33">
        <v>6</v>
      </c>
      <c r="E4" s="38"/>
      <c r="F4" s="38"/>
      <c r="G4" s="33"/>
      <c r="H4" s="61"/>
      <c r="I4" s="61"/>
    </row>
    <row r="5" spans="2:9" ht="93.75">
      <c r="B5" s="239">
        <v>1</v>
      </c>
      <c r="C5" s="222" t="s">
        <v>2086</v>
      </c>
      <c r="D5" s="219" t="s">
        <v>2083</v>
      </c>
      <c r="E5" s="43"/>
      <c r="F5" s="43"/>
      <c r="G5" s="61" t="s">
        <v>2084</v>
      </c>
      <c r="H5" s="61"/>
      <c r="I5" s="61"/>
    </row>
    <row r="6" spans="2:9" ht="105" customHeight="1">
      <c r="B6" s="239">
        <v>2</v>
      </c>
      <c r="C6" s="222" t="s">
        <v>2087</v>
      </c>
      <c r="D6" s="219" t="s">
        <v>2083</v>
      </c>
      <c r="E6" s="38"/>
      <c r="F6" s="38"/>
      <c r="G6" s="61" t="s">
        <v>2084</v>
      </c>
      <c r="H6" s="61"/>
      <c r="I6" s="61"/>
    </row>
    <row r="7" spans="2:9" ht="93.75">
      <c r="B7" s="239">
        <v>3</v>
      </c>
      <c r="C7" s="222" t="s">
        <v>2088</v>
      </c>
      <c r="D7" s="219" t="s">
        <v>2083</v>
      </c>
      <c r="E7" s="38"/>
      <c r="F7" s="38"/>
      <c r="G7" s="61" t="s">
        <v>2084</v>
      </c>
      <c r="H7" s="61"/>
      <c r="I7" s="61"/>
    </row>
    <row r="8" spans="2:9" ht="93.75">
      <c r="B8" s="239">
        <v>4</v>
      </c>
      <c r="C8" s="222" t="s">
        <v>2089</v>
      </c>
      <c r="D8" s="219" t="s">
        <v>2083</v>
      </c>
      <c r="E8" s="38"/>
      <c r="F8" s="38"/>
      <c r="G8" s="61" t="s">
        <v>2084</v>
      </c>
      <c r="H8" s="61"/>
      <c r="I8" s="61"/>
    </row>
    <row r="9" spans="2:9" s="12" customFormat="1" ht="112.5">
      <c r="B9" s="239">
        <v>5</v>
      </c>
      <c r="C9" s="222" t="s">
        <v>2090</v>
      </c>
      <c r="D9" s="219" t="s">
        <v>2083</v>
      </c>
      <c r="E9" s="38"/>
      <c r="F9" s="38"/>
      <c r="G9" s="61" t="s">
        <v>2084</v>
      </c>
      <c r="H9" s="61"/>
      <c r="I9" s="61"/>
    </row>
    <row r="10" spans="2:9" s="12" customFormat="1" ht="112.5">
      <c r="B10" s="239">
        <v>6</v>
      </c>
      <c r="C10" s="222" t="s">
        <v>2091</v>
      </c>
      <c r="D10" s="219" t="s">
        <v>2083</v>
      </c>
      <c r="E10" s="38"/>
      <c r="F10" s="38"/>
      <c r="G10" s="61" t="s">
        <v>2085</v>
      </c>
      <c r="H10" s="61"/>
      <c r="I10" s="61"/>
    </row>
    <row r="11" spans="2:9" s="12" customFormat="1" ht="18.75">
      <c r="B11" s="241" t="s">
        <v>5</v>
      </c>
      <c r="C11" s="186" t="s">
        <v>1674</v>
      </c>
      <c r="D11" s="567">
        <v>2</v>
      </c>
      <c r="E11" s="38"/>
      <c r="F11" s="38"/>
      <c r="G11" s="61"/>
      <c r="H11" s="61"/>
      <c r="I11" s="61"/>
    </row>
    <row r="12" spans="2:9" s="12" customFormat="1" ht="37.5">
      <c r="B12" s="239">
        <v>1</v>
      </c>
      <c r="C12" s="356" t="s">
        <v>2094</v>
      </c>
      <c r="D12" s="219" t="s">
        <v>2083</v>
      </c>
      <c r="E12" s="38"/>
      <c r="F12" s="38"/>
      <c r="G12" s="61" t="s">
        <v>2085</v>
      </c>
      <c r="H12" s="61"/>
      <c r="I12" s="61"/>
    </row>
    <row r="13" spans="2:9" s="12" customFormat="1" ht="56.25">
      <c r="B13" s="239">
        <v>2</v>
      </c>
      <c r="C13" s="355" t="s">
        <v>2093</v>
      </c>
      <c r="D13" s="219" t="s">
        <v>2083</v>
      </c>
      <c r="E13" s="38"/>
      <c r="F13" s="38"/>
      <c r="G13" s="61" t="s">
        <v>2084</v>
      </c>
      <c r="H13" s="61"/>
      <c r="I13" s="61"/>
    </row>
    <row r="14" spans="2:9" ht="24.75" customHeight="1">
      <c r="B14" s="372" t="s">
        <v>1314</v>
      </c>
      <c r="C14" s="367" t="s">
        <v>1315</v>
      </c>
      <c r="D14" s="372">
        <f>D15+D45+D51</f>
        <v>38</v>
      </c>
      <c r="E14" s="372"/>
      <c r="F14" s="372"/>
      <c r="G14" s="366"/>
      <c r="H14" s="366"/>
      <c r="I14" s="366"/>
    </row>
    <row r="15" spans="2:9" ht="16.5" customHeight="1">
      <c r="B15" s="13" t="s">
        <v>4</v>
      </c>
      <c r="C15" s="13" t="s">
        <v>97</v>
      </c>
      <c r="D15" s="15">
        <f>B44</f>
        <v>29</v>
      </c>
      <c r="E15" s="15"/>
      <c r="F15" s="15"/>
      <c r="G15" s="13"/>
      <c r="H15" s="15"/>
      <c r="I15" s="15"/>
    </row>
    <row r="16" spans="2:9" ht="81" customHeight="1">
      <c r="B16" s="15">
        <v>1</v>
      </c>
      <c r="C16" s="358" t="s">
        <v>1837</v>
      </c>
      <c r="D16" s="65" t="s">
        <v>1234</v>
      </c>
      <c r="E16" s="65"/>
      <c r="F16" s="65"/>
      <c r="G16" s="13"/>
      <c r="H16" s="227"/>
      <c r="I16" s="15"/>
    </row>
    <row r="17" spans="2:9" ht="93.75">
      <c r="B17" s="227">
        <v>2</v>
      </c>
      <c r="C17" s="222" t="s">
        <v>1230</v>
      </c>
      <c r="D17" s="224" t="s">
        <v>10</v>
      </c>
      <c r="E17" s="224"/>
      <c r="F17" s="224"/>
      <c r="G17" s="13"/>
      <c r="H17" s="227"/>
      <c r="I17" s="15"/>
    </row>
    <row r="18" spans="2:9" ht="75">
      <c r="B18" s="15">
        <v>3</v>
      </c>
      <c r="C18" s="222" t="s">
        <v>1231</v>
      </c>
      <c r="D18" s="224" t="s">
        <v>10</v>
      </c>
      <c r="E18" s="224"/>
      <c r="F18" s="224"/>
      <c r="G18" s="13"/>
      <c r="H18" s="227"/>
      <c r="I18" s="15"/>
    </row>
    <row r="19" spans="2:9" ht="75">
      <c r="B19" s="227">
        <v>4</v>
      </c>
      <c r="C19" s="222" t="s">
        <v>1232</v>
      </c>
      <c r="D19" s="224" t="s">
        <v>10</v>
      </c>
      <c r="E19" s="224"/>
      <c r="F19" s="224"/>
      <c r="G19" s="13"/>
      <c r="H19" s="227"/>
      <c r="I19" s="15"/>
    </row>
    <row r="20" spans="2:9" ht="37.5">
      <c r="B20" s="15">
        <v>5</v>
      </c>
      <c r="C20" s="222" t="s">
        <v>1235</v>
      </c>
      <c r="D20" s="65" t="s">
        <v>1234</v>
      </c>
      <c r="E20" s="65"/>
      <c r="F20" s="65"/>
      <c r="G20" s="13"/>
      <c r="H20" s="227"/>
      <c r="I20" s="15"/>
    </row>
    <row r="21" spans="2:9" ht="33">
      <c r="B21" s="227">
        <v>6</v>
      </c>
      <c r="C21" s="222" t="s">
        <v>90</v>
      </c>
      <c r="D21" s="104" t="s">
        <v>1829</v>
      </c>
      <c r="E21" s="530"/>
      <c r="F21" s="530"/>
      <c r="G21" s="485">
        <v>1.005398</v>
      </c>
      <c r="H21" s="227"/>
      <c r="I21" s="15"/>
    </row>
    <row r="22" spans="2:9" ht="93.75">
      <c r="B22" s="15">
        <v>7</v>
      </c>
      <c r="C22" s="222" t="s">
        <v>207</v>
      </c>
      <c r="D22" s="104" t="s">
        <v>1829</v>
      </c>
      <c r="E22" s="104"/>
      <c r="F22" s="104"/>
      <c r="G22" s="13"/>
      <c r="H22" s="227"/>
      <c r="I22" s="15"/>
    </row>
    <row r="23" spans="2:9" ht="56.25">
      <c r="B23" s="227">
        <v>8</v>
      </c>
      <c r="C23" s="90" t="s">
        <v>1831</v>
      </c>
      <c r="D23" s="104" t="s">
        <v>1829</v>
      </c>
      <c r="E23" s="104"/>
      <c r="F23" s="104"/>
      <c r="G23" s="13"/>
      <c r="H23" s="227"/>
      <c r="I23" s="15"/>
    </row>
    <row r="24" spans="2:9" ht="112.5">
      <c r="B24" s="15">
        <v>9</v>
      </c>
      <c r="C24" s="34" t="s">
        <v>93</v>
      </c>
      <c r="D24" s="104" t="s">
        <v>1829</v>
      </c>
      <c r="E24" s="104"/>
      <c r="F24" s="104"/>
      <c r="G24" s="13"/>
      <c r="H24" s="227"/>
      <c r="I24" s="15"/>
    </row>
    <row r="25" spans="2:9" ht="56.25">
      <c r="B25" s="227">
        <v>10</v>
      </c>
      <c r="C25" s="222" t="s">
        <v>65</v>
      </c>
      <c r="D25" s="104" t="s">
        <v>1829</v>
      </c>
      <c r="E25" s="104"/>
      <c r="F25" s="104"/>
      <c r="G25" s="13"/>
      <c r="H25" s="227"/>
      <c r="I25" s="15"/>
    </row>
    <row r="26" spans="2:9" ht="18.75">
      <c r="B26" s="15">
        <v>11</v>
      </c>
      <c r="C26" s="222" t="s">
        <v>63</v>
      </c>
      <c r="D26" s="224" t="s">
        <v>10</v>
      </c>
      <c r="E26" s="224"/>
      <c r="F26" s="224"/>
      <c r="G26" s="13"/>
      <c r="H26" s="227"/>
      <c r="I26" s="15"/>
    </row>
    <row r="27" spans="2:9" ht="37.5">
      <c r="B27" s="227">
        <v>12</v>
      </c>
      <c r="C27" s="222" t="s">
        <v>66</v>
      </c>
      <c r="D27" s="224" t="s">
        <v>10</v>
      </c>
      <c r="E27" s="224"/>
      <c r="F27" s="224"/>
      <c r="G27" s="13"/>
      <c r="H27" s="227"/>
      <c r="I27" s="15"/>
    </row>
    <row r="28" spans="2:9" ht="33">
      <c r="B28" s="15">
        <v>13</v>
      </c>
      <c r="C28" s="222" t="s">
        <v>64</v>
      </c>
      <c r="D28" s="104" t="s">
        <v>1829</v>
      </c>
      <c r="E28" s="104"/>
      <c r="F28" s="104"/>
      <c r="G28" s="13"/>
      <c r="H28" s="227"/>
      <c r="I28" s="15"/>
    </row>
    <row r="29" spans="2:9" ht="37.5">
      <c r="B29" s="227">
        <v>14</v>
      </c>
      <c r="C29" s="222" t="s">
        <v>1236</v>
      </c>
      <c r="D29" s="224" t="s">
        <v>10</v>
      </c>
      <c r="E29" s="224"/>
      <c r="F29" s="224"/>
      <c r="G29" s="13"/>
      <c r="H29" s="227"/>
      <c r="I29" s="15"/>
    </row>
    <row r="30" spans="2:9" ht="18.75">
      <c r="B30" s="15">
        <v>15</v>
      </c>
      <c r="C30" s="222" t="s">
        <v>92</v>
      </c>
      <c r="D30" s="224" t="s">
        <v>10</v>
      </c>
      <c r="E30" s="224"/>
      <c r="F30" s="224"/>
      <c r="G30" s="13"/>
      <c r="H30" s="227"/>
      <c r="I30" s="15"/>
    </row>
    <row r="31" spans="2:9" ht="33">
      <c r="B31" s="227">
        <v>16</v>
      </c>
      <c r="C31" s="99" t="s">
        <v>1835</v>
      </c>
      <c r="D31" s="104" t="s">
        <v>1829</v>
      </c>
      <c r="E31" s="104"/>
      <c r="F31" s="104"/>
      <c r="G31" s="13"/>
      <c r="H31" s="227"/>
      <c r="I31" s="15"/>
    </row>
    <row r="32" spans="2:9" ht="75">
      <c r="B32" s="15">
        <v>17</v>
      </c>
      <c r="C32" s="222" t="s">
        <v>204</v>
      </c>
      <c r="D32" s="104" t="s">
        <v>1829</v>
      </c>
      <c r="E32" s="104"/>
      <c r="F32" s="104"/>
      <c r="G32" s="13"/>
      <c r="H32" s="227"/>
      <c r="I32" s="15"/>
    </row>
    <row r="33" spans="2:11" ht="37.5">
      <c r="B33" s="227">
        <v>18</v>
      </c>
      <c r="C33" s="222" t="s">
        <v>1237</v>
      </c>
      <c r="D33" s="104" t="s">
        <v>1829</v>
      </c>
      <c r="E33" s="104"/>
      <c r="F33" s="104"/>
      <c r="G33" s="13"/>
      <c r="H33" s="227"/>
      <c r="I33" s="15"/>
    </row>
    <row r="34" spans="2:11" ht="37.5">
      <c r="B34" s="15">
        <v>19</v>
      </c>
      <c r="C34" s="222" t="s">
        <v>203</v>
      </c>
      <c r="D34" s="224" t="s">
        <v>10</v>
      </c>
      <c r="E34" s="224"/>
      <c r="F34" s="224"/>
      <c r="G34" s="13"/>
      <c r="H34" s="227"/>
      <c r="I34" s="15"/>
    </row>
    <row r="35" spans="2:11" ht="75">
      <c r="B35" s="227">
        <v>20</v>
      </c>
      <c r="C35" s="222" t="s">
        <v>206</v>
      </c>
      <c r="D35" s="502" t="s">
        <v>1829</v>
      </c>
      <c r="E35" s="502"/>
      <c r="F35" s="502"/>
      <c r="G35" s="8"/>
      <c r="H35" s="39"/>
      <c r="I35" s="17"/>
    </row>
    <row r="36" spans="2:11" ht="168.75">
      <c r="B36" s="15">
        <v>21</v>
      </c>
      <c r="C36" s="356" t="s">
        <v>1833</v>
      </c>
      <c r="D36" s="502" t="s">
        <v>1829</v>
      </c>
      <c r="E36" s="502"/>
      <c r="F36" s="502"/>
      <c r="G36" s="8"/>
      <c r="H36" s="39"/>
      <c r="I36" s="17"/>
    </row>
    <row r="37" spans="2:11" ht="37.5">
      <c r="B37" s="227">
        <v>22</v>
      </c>
      <c r="C37" s="222" t="s">
        <v>1238</v>
      </c>
      <c r="D37" s="18" t="s">
        <v>10</v>
      </c>
      <c r="E37" s="18"/>
      <c r="F37" s="18"/>
      <c r="G37" s="8"/>
      <c r="H37" s="39"/>
      <c r="I37" s="17"/>
    </row>
    <row r="38" spans="2:11" ht="187.5">
      <c r="B38" s="15">
        <v>23</v>
      </c>
      <c r="C38" s="356" t="s">
        <v>1832</v>
      </c>
      <c r="D38" s="502" t="s">
        <v>1829</v>
      </c>
      <c r="E38" s="502"/>
      <c r="F38" s="502"/>
      <c r="G38" s="8"/>
      <c r="H38" s="39"/>
      <c r="I38" s="17"/>
    </row>
    <row r="39" spans="2:11" ht="112.5">
      <c r="B39" s="227">
        <v>24</v>
      </c>
      <c r="C39" s="356" t="s">
        <v>1834</v>
      </c>
      <c r="D39" s="502" t="s">
        <v>1829</v>
      </c>
      <c r="E39" s="502"/>
      <c r="F39" s="502"/>
      <c r="G39" s="8"/>
      <c r="H39" s="39"/>
      <c r="I39" s="17"/>
    </row>
    <row r="40" spans="2:11" ht="37.5">
      <c r="B40" s="15">
        <v>25</v>
      </c>
      <c r="C40" s="222" t="s">
        <v>101</v>
      </c>
      <c r="D40" s="224" t="s">
        <v>10</v>
      </c>
      <c r="E40" s="224"/>
      <c r="F40" s="224"/>
      <c r="G40" s="13"/>
      <c r="H40" s="227"/>
      <c r="I40" s="15"/>
    </row>
    <row r="41" spans="2:11" ht="37.5">
      <c r="B41" s="227">
        <v>26</v>
      </c>
      <c r="C41" s="222" t="s">
        <v>208</v>
      </c>
      <c r="D41" s="104" t="s">
        <v>1829</v>
      </c>
      <c r="E41" s="104"/>
      <c r="F41" s="104"/>
      <c r="G41" s="13"/>
      <c r="H41" s="227"/>
      <c r="I41" s="15"/>
    </row>
    <row r="42" spans="2:11" ht="49.5">
      <c r="B42" s="15">
        <v>27</v>
      </c>
      <c r="C42" s="99" t="s">
        <v>1836</v>
      </c>
      <c r="D42" s="101" t="s">
        <v>1829</v>
      </c>
      <c r="E42" s="101"/>
      <c r="F42" s="101"/>
      <c r="G42" s="13"/>
      <c r="H42" s="227"/>
      <c r="I42" s="15"/>
    </row>
    <row r="43" spans="2:11" ht="49.5">
      <c r="B43" s="227">
        <v>28</v>
      </c>
      <c r="C43" s="189" t="s">
        <v>1827</v>
      </c>
      <c r="D43" s="104" t="s">
        <v>1829</v>
      </c>
      <c r="E43" s="531"/>
      <c r="F43" s="531"/>
      <c r="G43" s="37"/>
      <c r="H43" s="227"/>
      <c r="I43" s="15"/>
    </row>
    <row r="44" spans="2:11" ht="33">
      <c r="B44" s="15">
        <v>29</v>
      </c>
      <c r="C44" s="189" t="s">
        <v>1828</v>
      </c>
      <c r="D44" s="104" t="s">
        <v>1829</v>
      </c>
      <c r="E44" s="531"/>
      <c r="F44" s="531"/>
      <c r="G44" s="37"/>
      <c r="H44" s="227"/>
      <c r="I44" s="15"/>
    </row>
    <row r="45" spans="2:11">
      <c r="B45" s="73" t="s">
        <v>5</v>
      </c>
      <c r="C45" s="479" t="s">
        <v>1248</v>
      </c>
      <c r="D45" s="480">
        <f>B49</f>
        <v>4</v>
      </c>
      <c r="E45" s="480"/>
      <c r="F45" s="480"/>
      <c r="G45" s="37"/>
      <c r="H45" s="227"/>
      <c r="I45" s="15"/>
      <c r="J45" s="15"/>
      <c r="K45" s="15"/>
    </row>
    <row r="46" spans="2:11" ht="33">
      <c r="B46" s="227">
        <v>1</v>
      </c>
      <c r="C46" s="385" t="s">
        <v>1813</v>
      </c>
      <c r="D46" s="65" t="s">
        <v>1821</v>
      </c>
      <c r="E46" s="65"/>
      <c r="F46" s="65"/>
      <c r="G46" s="13"/>
      <c r="H46" s="227"/>
      <c r="I46" s="15"/>
      <c r="J46" s="15"/>
      <c r="K46" s="15"/>
    </row>
    <row r="47" spans="2:11" ht="33">
      <c r="B47" s="227">
        <v>2</v>
      </c>
      <c r="C47" s="385" t="s">
        <v>1814</v>
      </c>
      <c r="D47" s="65" t="s">
        <v>1821</v>
      </c>
      <c r="E47" s="65"/>
      <c r="F47" s="65"/>
      <c r="G47" s="13"/>
      <c r="H47" s="227"/>
      <c r="I47" s="15"/>
      <c r="J47" s="15"/>
      <c r="K47" s="15"/>
    </row>
    <row r="48" spans="2:11" ht="33">
      <c r="B48" s="227">
        <v>3</v>
      </c>
      <c r="C48" s="385" t="s">
        <v>1815</v>
      </c>
      <c r="D48" s="65" t="s">
        <v>1821</v>
      </c>
      <c r="E48" s="65"/>
      <c r="F48" s="65"/>
      <c r="G48" s="13"/>
      <c r="H48" s="227"/>
      <c r="I48" s="15"/>
      <c r="J48" s="15"/>
      <c r="K48" s="15"/>
    </row>
    <row r="49" spans="2:11" ht="33">
      <c r="B49" s="227">
        <v>4</v>
      </c>
      <c r="C49" s="385" t="s">
        <v>1816</v>
      </c>
      <c r="D49" s="65" t="s">
        <v>1821</v>
      </c>
      <c r="E49" s="65"/>
      <c r="F49" s="65"/>
      <c r="G49" s="13"/>
      <c r="H49" s="227"/>
      <c r="I49" s="15"/>
      <c r="J49" s="15"/>
      <c r="K49" s="15"/>
    </row>
    <row r="50" spans="2:11" ht="33">
      <c r="B50" s="227">
        <v>5</v>
      </c>
      <c r="C50" s="74" t="s">
        <v>1870</v>
      </c>
      <c r="D50" s="104" t="s">
        <v>1850</v>
      </c>
      <c r="E50" s="532"/>
      <c r="F50" s="532"/>
      <c r="G50" s="35"/>
      <c r="H50" s="227"/>
      <c r="I50" s="15"/>
      <c r="J50" s="15"/>
      <c r="K50" s="15"/>
    </row>
    <row r="51" spans="2:11" ht="18.75">
      <c r="B51" s="488" t="s">
        <v>7</v>
      </c>
      <c r="C51" s="496" t="s">
        <v>1869</v>
      </c>
      <c r="D51" s="497">
        <f>5</f>
        <v>5</v>
      </c>
      <c r="E51" s="86"/>
      <c r="F51" s="86"/>
      <c r="G51" s="35"/>
      <c r="H51" s="227"/>
      <c r="I51" s="15"/>
      <c r="J51" s="15"/>
      <c r="K51" s="15"/>
    </row>
    <row r="52" spans="2:11" ht="33">
      <c r="B52" s="15">
        <v>1</v>
      </c>
      <c r="C52" s="121" t="s">
        <v>1865</v>
      </c>
      <c r="D52" s="104" t="s">
        <v>1850</v>
      </c>
      <c r="E52" s="86"/>
      <c r="F52" s="86"/>
      <c r="G52" s="35"/>
      <c r="H52" s="227"/>
      <c r="I52" s="15"/>
      <c r="J52" s="15"/>
      <c r="K52" s="15"/>
    </row>
    <row r="53" spans="2:11" ht="33">
      <c r="B53" s="15">
        <v>2</v>
      </c>
      <c r="C53" s="121" t="s">
        <v>1866</v>
      </c>
      <c r="D53" s="104" t="s">
        <v>1850</v>
      </c>
      <c r="E53" s="532"/>
      <c r="F53" s="532"/>
      <c r="G53" s="35"/>
      <c r="H53" s="227"/>
      <c r="I53" s="15"/>
      <c r="J53" s="15"/>
      <c r="K53" s="15"/>
    </row>
    <row r="54" spans="2:11" ht="33">
      <c r="B54" s="15">
        <v>3</v>
      </c>
      <c r="C54" s="121" t="s">
        <v>1867</v>
      </c>
      <c r="D54" s="104" t="s">
        <v>1850</v>
      </c>
      <c r="E54" s="532"/>
      <c r="F54" s="532"/>
      <c r="G54" s="35"/>
      <c r="H54" s="227"/>
      <c r="I54" s="15"/>
      <c r="J54" s="15"/>
      <c r="K54" s="15"/>
    </row>
    <row r="55" spans="2:11" ht="33">
      <c r="B55" s="15">
        <v>4</v>
      </c>
      <c r="C55" s="121" t="s">
        <v>1868</v>
      </c>
      <c r="D55" s="104" t="s">
        <v>1850</v>
      </c>
      <c r="E55" s="532"/>
      <c r="F55" s="532"/>
      <c r="G55" s="35"/>
      <c r="H55" s="227"/>
      <c r="I55" s="15"/>
      <c r="J55" s="15"/>
      <c r="K55" s="15"/>
    </row>
    <row r="56" spans="2:11" ht="33">
      <c r="B56" s="15">
        <v>5</v>
      </c>
      <c r="C56" s="121" t="s">
        <v>1211</v>
      </c>
      <c r="D56" s="104" t="s">
        <v>1850</v>
      </c>
      <c r="E56" s="532"/>
      <c r="F56" s="532"/>
      <c r="G56" s="35"/>
      <c r="H56" s="227"/>
      <c r="I56" s="15"/>
      <c r="J56" s="15"/>
      <c r="K56" s="15"/>
    </row>
    <row r="57" spans="2:11" ht="37.5">
      <c r="B57" s="372" t="s">
        <v>1316</v>
      </c>
      <c r="C57" s="368" t="s">
        <v>1317</v>
      </c>
      <c r="D57" s="371">
        <f>D58+D62+D66+D68+D75+D79+D81+D83</f>
        <v>21</v>
      </c>
      <c r="E57" s="371"/>
      <c r="F57" s="371"/>
      <c r="G57" s="192"/>
      <c r="H57" s="192"/>
      <c r="I57" s="192"/>
    </row>
    <row r="58" spans="2:11">
      <c r="B58" s="13" t="s">
        <v>4</v>
      </c>
      <c r="C58" s="100" t="s">
        <v>955</v>
      </c>
      <c r="D58" s="15">
        <f>B61</f>
        <v>3</v>
      </c>
      <c r="E58" s="15"/>
      <c r="F58" s="15"/>
      <c r="G58" s="13"/>
      <c r="H58" s="15"/>
      <c r="I58" s="15"/>
    </row>
    <row r="59" spans="2:11" ht="33">
      <c r="B59" s="15">
        <v>1</v>
      </c>
      <c r="C59" s="99" t="s">
        <v>952</v>
      </c>
      <c r="D59" s="325" t="s">
        <v>1689</v>
      </c>
      <c r="E59" s="325"/>
      <c r="F59" s="325"/>
      <c r="G59" s="13"/>
      <c r="H59" s="15"/>
      <c r="I59" s="15"/>
    </row>
    <row r="60" spans="2:11" ht="33">
      <c r="B60" s="15">
        <v>2</v>
      </c>
      <c r="C60" s="99" t="s">
        <v>953</v>
      </c>
      <c r="D60" s="325" t="s">
        <v>1689</v>
      </c>
      <c r="E60" s="325"/>
      <c r="F60" s="325"/>
      <c r="G60" s="13"/>
      <c r="H60" s="15"/>
      <c r="I60" s="15"/>
    </row>
    <row r="61" spans="2:11" ht="33">
      <c r="B61" s="15">
        <v>3</v>
      </c>
      <c r="C61" s="99" t="s">
        <v>954</v>
      </c>
      <c r="D61" s="325" t="s">
        <v>1689</v>
      </c>
      <c r="E61" s="325"/>
      <c r="F61" s="325"/>
      <c r="G61" s="13"/>
      <c r="H61" s="15"/>
      <c r="I61" s="15"/>
    </row>
    <row r="62" spans="2:11">
      <c r="B62" s="13" t="s">
        <v>5</v>
      </c>
      <c r="C62" s="100" t="s">
        <v>905</v>
      </c>
      <c r="D62" s="15">
        <f>B65</f>
        <v>3</v>
      </c>
      <c r="E62" s="15"/>
      <c r="F62" s="15"/>
      <c r="G62" s="13"/>
      <c r="H62" s="15"/>
      <c r="I62" s="15"/>
    </row>
    <row r="63" spans="2:11" ht="33">
      <c r="B63" s="15">
        <v>1</v>
      </c>
      <c r="C63" s="99" t="s">
        <v>956</v>
      </c>
      <c r="D63" s="325" t="s">
        <v>1689</v>
      </c>
      <c r="E63" s="325"/>
      <c r="F63" s="325"/>
      <c r="G63" s="13"/>
      <c r="H63" s="15"/>
      <c r="I63" s="15"/>
    </row>
    <row r="64" spans="2:11" ht="49.5">
      <c r="B64" s="15">
        <v>2</v>
      </c>
      <c r="C64" s="189" t="s">
        <v>957</v>
      </c>
      <c r="D64" s="325" t="s">
        <v>1689</v>
      </c>
      <c r="E64" s="325"/>
      <c r="F64" s="325"/>
      <c r="G64" s="13"/>
      <c r="H64" s="15"/>
      <c r="I64" s="15"/>
    </row>
    <row r="65" spans="2:9" ht="33">
      <c r="B65" s="15">
        <v>3</v>
      </c>
      <c r="C65" s="86" t="s">
        <v>958</v>
      </c>
      <c r="D65" s="325" t="s">
        <v>1689</v>
      </c>
      <c r="E65" s="325"/>
      <c r="F65" s="325"/>
      <c r="G65" s="13"/>
      <c r="H65" s="15"/>
      <c r="I65" s="15"/>
    </row>
    <row r="66" spans="2:9">
      <c r="B66" s="64" t="s">
        <v>7</v>
      </c>
      <c r="C66" s="81" t="s">
        <v>916</v>
      </c>
      <c r="D66" s="142">
        <v>1</v>
      </c>
      <c r="E66" s="142"/>
      <c r="F66" s="142"/>
      <c r="G66" s="64"/>
      <c r="H66" s="81"/>
      <c r="I66" s="15"/>
    </row>
    <row r="67" spans="2:9" ht="33">
      <c r="B67" s="22">
        <v>1</v>
      </c>
      <c r="C67" s="331" t="s">
        <v>2101</v>
      </c>
      <c r="D67" s="553" t="s">
        <v>2054</v>
      </c>
      <c r="E67" s="325"/>
      <c r="F67" s="325"/>
      <c r="G67" s="64"/>
      <c r="H67" s="81"/>
      <c r="I67" s="15"/>
    </row>
    <row r="68" spans="2:9">
      <c r="B68" s="64" t="s">
        <v>8</v>
      </c>
      <c r="C68" s="81" t="s">
        <v>959</v>
      </c>
      <c r="D68" s="142">
        <v>6</v>
      </c>
      <c r="E68" s="142"/>
      <c r="F68" s="142"/>
      <c r="G68" s="64"/>
      <c r="H68" s="81"/>
      <c r="I68" s="15"/>
    </row>
    <row r="69" spans="2:9" ht="49.5">
      <c r="B69" s="22">
        <v>1</v>
      </c>
      <c r="C69" s="331" t="s">
        <v>960</v>
      </c>
      <c r="D69" s="325" t="s">
        <v>1689</v>
      </c>
      <c r="E69" s="325"/>
      <c r="F69" s="325"/>
      <c r="G69" s="64"/>
      <c r="H69" s="81"/>
      <c r="I69" s="15"/>
    </row>
    <row r="70" spans="2:9" ht="49.5">
      <c r="B70" s="22">
        <v>2</v>
      </c>
      <c r="C70" s="331" t="s">
        <v>961</v>
      </c>
      <c r="D70" s="325" t="s">
        <v>1689</v>
      </c>
      <c r="E70" s="325"/>
      <c r="F70" s="325"/>
      <c r="G70" s="64"/>
      <c r="H70" s="81"/>
      <c r="I70" s="15"/>
    </row>
    <row r="71" spans="2:9" ht="49.5">
      <c r="B71" s="22">
        <v>3</v>
      </c>
      <c r="C71" s="331" t="s">
        <v>962</v>
      </c>
      <c r="D71" s="325" t="s">
        <v>1689</v>
      </c>
      <c r="E71" s="325"/>
      <c r="F71" s="325"/>
      <c r="G71" s="64"/>
      <c r="H71" s="81"/>
      <c r="I71" s="15"/>
    </row>
    <row r="72" spans="2:9" ht="49.5">
      <c r="B72" s="22">
        <v>4</v>
      </c>
      <c r="C72" s="331" t="s">
        <v>963</v>
      </c>
      <c r="D72" s="325" t="s">
        <v>1689</v>
      </c>
      <c r="E72" s="325"/>
      <c r="F72" s="325"/>
      <c r="G72" s="64"/>
      <c r="H72" s="81"/>
      <c r="I72" s="15"/>
    </row>
    <row r="73" spans="2:9" ht="49.5">
      <c r="B73" s="22">
        <v>5</v>
      </c>
      <c r="C73" s="331" t="s">
        <v>964</v>
      </c>
      <c r="D73" s="325" t="s">
        <v>1689</v>
      </c>
      <c r="E73" s="325"/>
      <c r="F73" s="325"/>
      <c r="G73" s="64"/>
      <c r="H73" s="81"/>
      <c r="I73" s="15"/>
    </row>
    <row r="74" spans="2:9" ht="51.75">
      <c r="B74" s="22">
        <v>6</v>
      </c>
      <c r="C74" s="573" t="s">
        <v>2066</v>
      </c>
      <c r="D74" s="546" t="s">
        <v>2054</v>
      </c>
      <c r="E74" s="325"/>
      <c r="F74" s="325"/>
      <c r="G74" s="64"/>
      <c r="H74" s="81"/>
      <c r="I74" s="15"/>
    </row>
    <row r="75" spans="2:9">
      <c r="B75" s="13" t="s">
        <v>9</v>
      </c>
      <c r="C75" s="123" t="s">
        <v>965</v>
      </c>
      <c r="D75" s="142">
        <f>B78</f>
        <v>3</v>
      </c>
      <c r="E75" s="142"/>
      <c r="F75" s="142"/>
      <c r="G75" s="13"/>
      <c r="H75" s="15"/>
      <c r="I75" s="15"/>
    </row>
    <row r="76" spans="2:9" ht="33">
      <c r="B76" s="15">
        <v>1</v>
      </c>
      <c r="C76" s="514" t="s">
        <v>2067</v>
      </c>
      <c r="D76" s="553" t="s">
        <v>2054</v>
      </c>
      <c r="E76" s="325"/>
      <c r="F76" s="325"/>
      <c r="G76" s="13"/>
      <c r="H76" s="15"/>
      <c r="I76" s="15"/>
    </row>
    <row r="77" spans="2:9" ht="33">
      <c r="B77" s="15">
        <v>2</v>
      </c>
      <c r="C77" s="514" t="s">
        <v>2068</v>
      </c>
      <c r="D77" s="553" t="s">
        <v>2054</v>
      </c>
      <c r="E77" s="325"/>
      <c r="F77" s="325"/>
      <c r="G77" s="13"/>
      <c r="H77" s="15"/>
      <c r="I77" s="15"/>
    </row>
    <row r="78" spans="2:9" ht="33">
      <c r="B78" s="15">
        <v>3</v>
      </c>
      <c r="C78" s="74" t="s">
        <v>944</v>
      </c>
      <c r="D78" s="325" t="s">
        <v>1689</v>
      </c>
      <c r="E78" s="325"/>
      <c r="F78" s="325"/>
      <c r="G78" s="13"/>
      <c r="H78" s="15"/>
      <c r="I78" s="15"/>
    </row>
    <row r="79" spans="2:9">
      <c r="B79" s="13" t="s">
        <v>14</v>
      </c>
      <c r="C79" s="123" t="s">
        <v>967</v>
      </c>
      <c r="D79" s="142">
        <f>B80</f>
        <v>1</v>
      </c>
      <c r="E79" s="142"/>
      <c r="F79" s="142"/>
      <c r="G79" s="13"/>
      <c r="H79" s="15"/>
      <c r="I79" s="15"/>
    </row>
    <row r="80" spans="2:9" ht="33">
      <c r="B80" s="15">
        <v>1</v>
      </c>
      <c r="C80" s="74" t="s">
        <v>966</v>
      </c>
      <c r="D80" s="325" t="s">
        <v>1689</v>
      </c>
      <c r="E80" s="325"/>
      <c r="F80" s="325"/>
      <c r="G80" s="13"/>
      <c r="H80" s="15"/>
      <c r="I80" s="15"/>
    </row>
    <row r="81" spans="2:9">
      <c r="B81" s="13" t="s">
        <v>22</v>
      </c>
      <c r="C81" s="221" t="s">
        <v>946</v>
      </c>
      <c r="D81" s="142">
        <f>B82</f>
        <v>1</v>
      </c>
      <c r="E81" s="142"/>
      <c r="F81" s="142"/>
      <c r="G81" s="13"/>
      <c r="H81" s="15"/>
      <c r="I81" s="15"/>
    </row>
    <row r="82" spans="2:9" ht="131.25">
      <c r="B82" s="374">
        <v>1</v>
      </c>
      <c r="C82" s="356" t="s">
        <v>1678</v>
      </c>
      <c r="D82" s="325" t="s">
        <v>1688</v>
      </c>
      <c r="E82" s="325"/>
      <c r="F82" s="325"/>
      <c r="G82" s="13"/>
      <c r="H82" s="15"/>
      <c r="I82" s="15"/>
    </row>
    <row r="83" spans="2:9" ht="18.75">
      <c r="B83" s="13" t="s">
        <v>23</v>
      </c>
      <c r="C83" s="458" t="s">
        <v>1683</v>
      </c>
      <c r="D83" s="142">
        <f>B86</f>
        <v>3</v>
      </c>
      <c r="E83" s="142"/>
      <c r="F83" s="142"/>
      <c r="G83" s="13"/>
      <c r="H83" s="15"/>
      <c r="I83" s="15"/>
    </row>
    <row r="84" spans="2:9" ht="56.25">
      <c r="B84" s="227">
        <v>1</v>
      </c>
      <c r="C84" s="222" t="s">
        <v>1684</v>
      </c>
      <c r="D84" s="413" t="s">
        <v>1687</v>
      </c>
      <c r="E84" s="413"/>
      <c r="F84" s="413"/>
      <c r="G84" s="13"/>
      <c r="H84" s="15"/>
      <c r="I84" s="15"/>
    </row>
    <row r="85" spans="2:9" ht="75">
      <c r="B85" s="227">
        <v>2</v>
      </c>
      <c r="C85" s="34" t="s">
        <v>1685</v>
      </c>
      <c r="D85" s="413" t="s">
        <v>1687</v>
      </c>
      <c r="E85" s="413"/>
      <c r="F85" s="413"/>
      <c r="G85" s="13"/>
      <c r="H85" s="15"/>
      <c r="I85" s="15"/>
    </row>
    <row r="86" spans="2:9" ht="98.25" customHeight="1">
      <c r="B86" s="227">
        <v>3</v>
      </c>
      <c r="C86" s="222" t="s">
        <v>1686</v>
      </c>
      <c r="D86" s="413" t="s">
        <v>1687</v>
      </c>
      <c r="E86" s="413"/>
      <c r="F86" s="413"/>
      <c r="G86" s="13"/>
      <c r="H86" s="15"/>
      <c r="I86" s="15"/>
    </row>
    <row r="87" spans="2:9" s="12" customFormat="1" ht="18.75">
      <c r="B87" s="379" t="s">
        <v>1318</v>
      </c>
      <c r="C87" s="367" t="s">
        <v>1340</v>
      </c>
      <c r="D87" s="373">
        <v>14</v>
      </c>
      <c r="E87" s="373"/>
      <c r="F87" s="373"/>
      <c r="G87" s="13"/>
      <c r="H87" s="15"/>
      <c r="I87" s="15"/>
    </row>
    <row r="88" spans="2:9" s="12" customFormat="1">
      <c r="B88" s="93" t="s">
        <v>4</v>
      </c>
      <c r="C88" s="220" t="s">
        <v>336</v>
      </c>
      <c r="D88" s="93"/>
      <c r="E88" s="93"/>
      <c r="F88" s="93"/>
      <c r="G88" s="114"/>
      <c r="H88" s="114"/>
      <c r="I88" s="15"/>
    </row>
    <row r="89" spans="2:9" s="12" customFormat="1" ht="33">
      <c r="B89" s="98">
        <v>1</v>
      </c>
      <c r="C89" s="205" t="s">
        <v>68</v>
      </c>
      <c r="D89" s="142" t="s">
        <v>254</v>
      </c>
      <c r="E89" s="142"/>
      <c r="F89" s="142"/>
      <c r="G89" s="114"/>
      <c r="H89" s="92"/>
      <c r="I89" s="17"/>
    </row>
    <row r="90" spans="2:9" s="12" customFormat="1" ht="33">
      <c r="B90" s="98">
        <v>2</v>
      </c>
      <c r="C90" s="205" t="s">
        <v>201</v>
      </c>
      <c r="D90" s="142" t="s">
        <v>254</v>
      </c>
      <c r="E90" s="216"/>
      <c r="F90" s="216"/>
      <c r="G90" s="114"/>
      <c r="H90" s="92"/>
      <c r="I90" s="15"/>
    </row>
    <row r="91" spans="2:9" s="12" customFormat="1" ht="33">
      <c r="B91" s="98">
        <v>3</v>
      </c>
      <c r="C91" s="209" t="s">
        <v>69</v>
      </c>
      <c r="D91" s="142" t="s">
        <v>254</v>
      </c>
      <c r="E91" s="216"/>
      <c r="F91" s="216"/>
      <c r="G91" s="114"/>
      <c r="H91" s="92"/>
      <c r="I91" s="15"/>
    </row>
    <row r="92" spans="2:9" s="12" customFormat="1" ht="33">
      <c r="B92" s="98">
        <v>4</v>
      </c>
      <c r="C92" s="205" t="s">
        <v>149</v>
      </c>
      <c r="D92" s="142" t="s">
        <v>254</v>
      </c>
      <c r="E92" s="216"/>
      <c r="F92" s="216"/>
      <c r="G92" s="114"/>
      <c r="H92" s="92"/>
      <c r="I92" s="15"/>
    </row>
    <row r="93" spans="2:9" ht="33">
      <c r="B93" s="98">
        <v>5</v>
      </c>
      <c r="C93" s="205" t="s">
        <v>202</v>
      </c>
      <c r="D93" s="142" t="s">
        <v>254</v>
      </c>
      <c r="E93" s="216"/>
      <c r="F93" s="216"/>
      <c r="G93" s="114"/>
      <c r="H93" s="92"/>
      <c r="I93" s="15"/>
    </row>
    <row r="94" spans="2:9" ht="33">
      <c r="B94" s="98">
        <v>6</v>
      </c>
      <c r="C94" s="209" t="s">
        <v>150</v>
      </c>
      <c r="D94" s="142" t="s">
        <v>254</v>
      </c>
      <c r="E94" s="217"/>
      <c r="F94" s="217"/>
      <c r="G94" s="114"/>
      <c r="H94" s="92"/>
      <c r="I94" s="15"/>
    </row>
    <row r="95" spans="2:9" ht="33">
      <c r="B95" s="98">
        <v>7</v>
      </c>
      <c r="C95" s="205" t="s">
        <v>338</v>
      </c>
      <c r="D95" s="142" t="s">
        <v>254</v>
      </c>
      <c r="E95" s="218"/>
      <c r="F95" s="218"/>
      <c r="G95" s="114"/>
      <c r="H95" s="92"/>
      <c r="I95" s="15"/>
    </row>
    <row r="96" spans="2:9" ht="33">
      <c r="B96" s="98">
        <v>8</v>
      </c>
      <c r="C96" s="205" t="s">
        <v>339</v>
      </c>
      <c r="D96" s="142" t="s">
        <v>254</v>
      </c>
      <c r="E96" s="217"/>
      <c r="F96" s="217"/>
      <c r="G96" s="114"/>
      <c r="H96" s="92"/>
      <c r="I96" s="15"/>
    </row>
    <row r="97" spans="2:9" ht="33">
      <c r="B97" s="98">
        <v>9</v>
      </c>
      <c r="C97" s="205" t="s">
        <v>340</v>
      </c>
      <c r="D97" s="142" t="s">
        <v>254</v>
      </c>
      <c r="E97" s="219"/>
      <c r="F97" s="219"/>
      <c r="G97" s="114"/>
      <c r="H97" s="92"/>
      <c r="I97" s="15"/>
    </row>
    <row r="98" spans="2:9" ht="33">
      <c r="B98" s="98">
        <v>10</v>
      </c>
      <c r="C98" s="205" t="s">
        <v>188</v>
      </c>
      <c r="D98" s="142" t="s">
        <v>254</v>
      </c>
      <c r="E98" s="217"/>
      <c r="F98" s="217"/>
      <c r="G98" s="114"/>
      <c r="H98" s="92"/>
      <c r="I98" s="15"/>
    </row>
    <row r="99" spans="2:9" ht="33">
      <c r="B99" s="98">
        <v>11</v>
      </c>
      <c r="C99" s="205" t="s">
        <v>341</v>
      </c>
      <c r="D99" s="142" t="s">
        <v>254</v>
      </c>
      <c r="E99" s="219"/>
      <c r="F99" s="219"/>
      <c r="G99" s="114"/>
      <c r="H99" s="92"/>
      <c r="I99" s="15"/>
    </row>
    <row r="100" spans="2:9" ht="33">
      <c r="B100" s="98">
        <v>12</v>
      </c>
      <c r="C100" s="205" t="s">
        <v>342</v>
      </c>
      <c r="D100" s="142" t="s">
        <v>254</v>
      </c>
      <c r="E100" s="146"/>
      <c r="F100" s="146"/>
      <c r="G100" s="114"/>
      <c r="H100" s="92"/>
      <c r="I100" s="15"/>
    </row>
    <row r="101" spans="2:9">
      <c r="B101" s="93" t="s">
        <v>5</v>
      </c>
      <c r="C101" s="212" t="s">
        <v>330</v>
      </c>
      <c r="D101" s="104"/>
      <c r="E101" s="104"/>
      <c r="F101" s="104"/>
      <c r="G101" s="114"/>
      <c r="H101" s="92"/>
      <c r="I101" s="15"/>
    </row>
    <row r="102" spans="2:9" ht="47.25">
      <c r="B102" s="98">
        <v>1</v>
      </c>
      <c r="C102" s="205" t="s">
        <v>343</v>
      </c>
      <c r="D102" s="142" t="s">
        <v>254</v>
      </c>
      <c r="E102" s="146"/>
      <c r="F102" s="146"/>
      <c r="G102" s="92"/>
      <c r="H102" s="92"/>
      <c r="I102" s="15"/>
    </row>
    <row r="103" spans="2:9" ht="33">
      <c r="B103" s="98">
        <v>2</v>
      </c>
      <c r="C103" s="209" t="s">
        <v>344</v>
      </c>
      <c r="D103" s="142" t="s">
        <v>254</v>
      </c>
      <c r="E103" s="219"/>
      <c r="F103" s="219"/>
      <c r="G103" s="92"/>
      <c r="H103" s="92"/>
      <c r="I103" s="15"/>
    </row>
    <row r="104" spans="2:9" ht="18.75">
      <c r="B104" s="370" t="s">
        <v>1318</v>
      </c>
      <c r="C104" s="370" t="s">
        <v>1319</v>
      </c>
      <c r="D104" s="372">
        <v>8</v>
      </c>
      <c r="E104" s="372"/>
      <c r="F104" s="372"/>
      <c r="G104" s="192"/>
      <c r="H104" s="192"/>
      <c r="I104" s="192"/>
    </row>
    <row r="105" spans="2:9" ht="18.75">
      <c r="B105" s="56" t="s">
        <v>4</v>
      </c>
      <c r="C105" s="568" t="s">
        <v>501</v>
      </c>
      <c r="D105" s="40">
        <f>B113</f>
        <v>8</v>
      </c>
      <c r="E105" s="49"/>
      <c r="F105" s="49"/>
      <c r="G105" s="8"/>
      <c r="H105" s="8"/>
      <c r="I105" s="3"/>
    </row>
    <row r="106" spans="2:9" ht="56.25">
      <c r="B106" s="252">
        <v>1</v>
      </c>
      <c r="C106" s="222" t="s">
        <v>504</v>
      </c>
      <c r="D106" s="40" t="s">
        <v>1380</v>
      </c>
      <c r="E106" s="49"/>
      <c r="F106" s="49"/>
      <c r="G106" s="8"/>
      <c r="H106" s="8"/>
      <c r="I106" s="3"/>
    </row>
    <row r="107" spans="2:9" ht="56.25">
      <c r="B107" s="252">
        <v>2</v>
      </c>
      <c r="C107" s="222" t="s">
        <v>489</v>
      </c>
      <c r="D107" s="40" t="s">
        <v>1380</v>
      </c>
      <c r="E107" s="8"/>
      <c r="F107" s="8"/>
      <c r="G107" s="8"/>
      <c r="H107" s="8"/>
      <c r="I107" s="3"/>
    </row>
    <row r="108" spans="2:9" ht="56.25">
      <c r="B108" s="252">
        <v>3</v>
      </c>
      <c r="C108" s="222" t="s">
        <v>490</v>
      </c>
      <c r="D108" s="40" t="s">
        <v>1380</v>
      </c>
      <c r="E108" s="8"/>
      <c r="F108" s="8"/>
      <c r="G108" s="8"/>
      <c r="H108" s="8"/>
      <c r="I108" s="3"/>
    </row>
    <row r="109" spans="2:9" ht="56.25">
      <c r="B109" s="252">
        <v>4</v>
      </c>
      <c r="C109" s="222" t="s">
        <v>491</v>
      </c>
      <c r="D109" s="40" t="s">
        <v>1380</v>
      </c>
      <c r="E109" s="8"/>
      <c r="F109" s="8"/>
      <c r="G109" s="8"/>
      <c r="H109" s="8"/>
      <c r="I109" s="3"/>
    </row>
    <row r="110" spans="2:9" ht="56.25">
      <c r="B110" s="252">
        <v>5</v>
      </c>
      <c r="C110" s="222" t="s">
        <v>505</v>
      </c>
      <c r="D110" s="40" t="s">
        <v>1380</v>
      </c>
      <c r="E110" s="8"/>
      <c r="F110" s="8"/>
      <c r="G110" s="8"/>
      <c r="H110" s="8"/>
      <c r="I110" s="3"/>
    </row>
    <row r="111" spans="2:9" ht="30" customHeight="1">
      <c r="B111" s="252">
        <v>6</v>
      </c>
      <c r="C111" s="222" t="s">
        <v>493</v>
      </c>
      <c r="D111" s="40" t="s">
        <v>1380</v>
      </c>
      <c r="E111" s="8"/>
      <c r="F111" s="8"/>
      <c r="G111" s="8"/>
      <c r="H111" s="8"/>
      <c r="I111" s="3"/>
    </row>
    <row r="112" spans="2:9" ht="56.25">
      <c r="B112" s="252">
        <v>7</v>
      </c>
      <c r="C112" s="222" t="s">
        <v>494</v>
      </c>
      <c r="D112" s="40" t="s">
        <v>1380</v>
      </c>
      <c r="E112" s="8"/>
      <c r="F112" s="8"/>
      <c r="G112" s="8"/>
      <c r="H112" s="8"/>
      <c r="I112" s="3"/>
    </row>
    <row r="113" spans="2:9" ht="56.25">
      <c r="B113" s="252">
        <v>8</v>
      </c>
      <c r="C113" s="222" t="s">
        <v>498</v>
      </c>
      <c r="D113" s="40" t="s">
        <v>1380</v>
      </c>
      <c r="E113" s="8"/>
      <c r="F113" s="8"/>
      <c r="G113" s="8"/>
      <c r="H113" s="8"/>
      <c r="I113" s="3"/>
    </row>
    <row r="114" spans="2:9" ht="18.75">
      <c r="B114" s="370" t="s">
        <v>1320</v>
      </c>
      <c r="C114" s="569" t="s">
        <v>1321</v>
      </c>
      <c r="D114" s="371">
        <v>7</v>
      </c>
      <c r="E114" s="371"/>
      <c r="F114" s="371"/>
      <c r="G114" s="192"/>
      <c r="H114" s="192"/>
      <c r="I114" s="192"/>
    </row>
    <row r="115" spans="2:9" ht="53.25" customHeight="1">
      <c r="B115" s="114" t="s">
        <v>4</v>
      </c>
      <c r="C115" s="151" t="s">
        <v>596</v>
      </c>
      <c r="D115" s="114">
        <f>B116</f>
        <v>1</v>
      </c>
      <c r="E115" s="114"/>
      <c r="F115" s="114"/>
      <c r="G115" s="114"/>
      <c r="H115" s="92"/>
      <c r="I115" s="3"/>
    </row>
    <row r="116" spans="2:9" ht="49.5">
      <c r="B116" s="114">
        <v>1</v>
      </c>
      <c r="C116" s="225" t="s">
        <v>607</v>
      </c>
      <c r="D116" s="170" t="s">
        <v>608</v>
      </c>
      <c r="E116" s="170"/>
      <c r="F116" s="170"/>
      <c r="G116" s="114"/>
      <c r="H116" s="92"/>
      <c r="I116" s="3"/>
    </row>
    <row r="117" spans="2:9" ht="17.25" thickBot="1">
      <c r="B117" s="114" t="s">
        <v>5</v>
      </c>
      <c r="C117" s="265" t="s">
        <v>597</v>
      </c>
      <c r="D117" s="114">
        <f>B121</f>
        <v>4</v>
      </c>
      <c r="E117" s="114"/>
      <c r="F117" s="114"/>
      <c r="G117" s="114"/>
      <c r="H117" s="92"/>
      <c r="I117" s="3"/>
    </row>
    <row r="118" spans="2:9" ht="50.25" thickBot="1">
      <c r="B118" s="114">
        <v>1</v>
      </c>
      <c r="C118" s="117" t="s">
        <v>510</v>
      </c>
      <c r="D118" s="104" t="s">
        <v>603</v>
      </c>
      <c r="E118" s="104"/>
      <c r="F118" s="104"/>
      <c r="G118" s="114"/>
      <c r="H118" s="92"/>
      <c r="I118" s="3"/>
    </row>
    <row r="119" spans="2:9" ht="50.25" thickBot="1">
      <c r="B119" s="114">
        <v>2</v>
      </c>
      <c r="C119" s="118" t="s">
        <v>511</v>
      </c>
      <c r="D119" s="104" t="s">
        <v>603</v>
      </c>
      <c r="E119" s="92"/>
      <c r="F119" s="92"/>
      <c r="G119" s="114"/>
      <c r="H119" s="92"/>
      <c r="I119" s="3"/>
    </row>
    <row r="120" spans="2:9" ht="38.25" customHeight="1" thickBot="1">
      <c r="B120" s="114">
        <v>3</v>
      </c>
      <c r="C120" s="118" t="s">
        <v>512</v>
      </c>
      <c r="D120" s="104" t="s">
        <v>603</v>
      </c>
      <c r="E120" s="92"/>
      <c r="F120" s="92"/>
      <c r="G120" s="114"/>
      <c r="H120" s="92"/>
      <c r="I120" s="3"/>
    </row>
    <row r="121" spans="2:9" ht="49.5">
      <c r="B121" s="114">
        <v>4</v>
      </c>
      <c r="C121" s="238" t="s">
        <v>513</v>
      </c>
      <c r="D121" s="104" t="s">
        <v>603</v>
      </c>
      <c r="E121" s="92"/>
      <c r="F121" s="92"/>
      <c r="G121" s="114"/>
      <c r="H121" s="92"/>
      <c r="I121" s="3"/>
    </row>
    <row r="122" spans="2:9">
      <c r="B122" s="264" t="s">
        <v>7</v>
      </c>
      <c r="C122" s="242" t="s">
        <v>591</v>
      </c>
      <c r="D122" s="268">
        <f>B124</f>
        <v>2</v>
      </c>
      <c r="E122" s="268"/>
      <c r="F122" s="268"/>
      <c r="G122" s="114"/>
      <c r="H122" s="92"/>
      <c r="I122" s="3"/>
    </row>
    <row r="123" spans="2:9" ht="66">
      <c r="B123" s="264">
        <v>1</v>
      </c>
      <c r="C123" s="189" t="s">
        <v>599</v>
      </c>
      <c r="D123" s="104" t="s">
        <v>603</v>
      </c>
      <c r="E123" s="147"/>
      <c r="F123" s="147"/>
      <c r="G123" s="114"/>
      <c r="H123" s="92"/>
      <c r="I123" s="3"/>
    </row>
    <row r="124" spans="2:9" ht="49.5">
      <c r="B124" s="132">
        <v>2</v>
      </c>
      <c r="C124" s="189" t="s">
        <v>598</v>
      </c>
      <c r="D124" s="104" t="s">
        <v>603</v>
      </c>
      <c r="E124" s="146"/>
      <c r="F124" s="146"/>
      <c r="G124" s="114"/>
      <c r="H124" s="92"/>
      <c r="I124" s="3"/>
    </row>
    <row r="125" spans="2:9" ht="18.75">
      <c r="B125" s="370" t="s">
        <v>1322</v>
      </c>
      <c r="C125" s="367" t="s">
        <v>1323</v>
      </c>
      <c r="D125" s="372">
        <f>D126+D128+D145+D148+D151+D153+D158+D161</f>
        <v>30</v>
      </c>
      <c r="E125" s="372"/>
      <c r="F125" s="372"/>
      <c r="G125" s="192"/>
      <c r="H125" s="192"/>
      <c r="I125" s="192"/>
    </row>
    <row r="126" spans="2:9" ht="25.5">
      <c r="B126" s="317" t="s">
        <v>4</v>
      </c>
      <c r="C126" s="67" t="s">
        <v>33</v>
      </c>
      <c r="D126" s="37">
        <f>B127</f>
        <v>1</v>
      </c>
      <c r="E126" s="37"/>
      <c r="F126" s="37"/>
      <c r="G126" s="13"/>
      <c r="H126" s="24"/>
      <c r="I126" s="6"/>
    </row>
    <row r="127" spans="2:9" ht="33">
      <c r="B127" s="15">
        <v>1</v>
      </c>
      <c r="C127" s="74" t="s">
        <v>2006</v>
      </c>
      <c r="D127" s="515" t="s">
        <v>2027</v>
      </c>
      <c r="E127" s="515"/>
      <c r="F127" s="515"/>
      <c r="G127" s="13"/>
      <c r="H127" s="24"/>
      <c r="I127" s="6"/>
    </row>
    <row r="128" spans="2:9" ht="25.5">
      <c r="B128" s="73" t="s">
        <v>5</v>
      </c>
      <c r="C128" s="315" t="s">
        <v>34</v>
      </c>
      <c r="D128" s="363">
        <f>B144</f>
        <v>16</v>
      </c>
      <c r="E128" s="363"/>
      <c r="F128" s="363"/>
      <c r="G128" s="13"/>
      <c r="H128" s="24"/>
      <c r="I128" s="6"/>
    </row>
    <row r="129" spans="2:9" ht="33">
      <c r="B129" s="227">
        <v>1</v>
      </c>
      <c r="C129" s="189" t="s">
        <v>1494</v>
      </c>
      <c r="D129" s="515" t="s">
        <v>2184</v>
      </c>
      <c r="E129" s="515"/>
      <c r="F129" s="515"/>
      <c r="G129" s="13"/>
      <c r="H129" s="24"/>
      <c r="I129" s="6"/>
    </row>
    <row r="130" spans="2:9" ht="49.5">
      <c r="B130" s="227">
        <v>2</v>
      </c>
      <c r="C130" s="189" t="s">
        <v>1495</v>
      </c>
      <c r="D130" s="515" t="s">
        <v>2027</v>
      </c>
      <c r="E130" s="515"/>
      <c r="F130" s="515"/>
      <c r="G130" s="13"/>
      <c r="H130" s="24"/>
      <c r="I130" s="6"/>
    </row>
    <row r="131" spans="2:9" ht="49.5">
      <c r="B131" s="227">
        <v>3</v>
      </c>
      <c r="C131" s="189" t="s">
        <v>2007</v>
      </c>
      <c r="D131" s="515" t="s">
        <v>2027</v>
      </c>
      <c r="E131" s="515"/>
      <c r="F131" s="515"/>
      <c r="G131" s="13"/>
      <c r="H131" s="24"/>
      <c r="I131" s="6"/>
    </row>
    <row r="132" spans="2:9" ht="33">
      <c r="B132" s="227">
        <v>4</v>
      </c>
      <c r="C132" s="189" t="s">
        <v>1490</v>
      </c>
      <c r="D132" s="515" t="s">
        <v>2027</v>
      </c>
      <c r="E132" s="515"/>
      <c r="F132" s="515"/>
      <c r="G132" s="13"/>
      <c r="H132" s="24"/>
      <c r="I132" s="6"/>
    </row>
    <row r="133" spans="2:9" ht="33">
      <c r="B133" s="227">
        <v>5</v>
      </c>
      <c r="C133" s="189" t="s">
        <v>1491</v>
      </c>
      <c r="D133" s="515" t="s">
        <v>2027</v>
      </c>
      <c r="E133" s="515"/>
      <c r="F133" s="515"/>
      <c r="G133" s="13"/>
      <c r="H133" s="24"/>
      <c r="I133" s="6"/>
    </row>
    <row r="134" spans="2:9" ht="33">
      <c r="B134" s="227">
        <v>6</v>
      </c>
      <c r="C134" s="189" t="s">
        <v>1492</v>
      </c>
      <c r="D134" s="515" t="s">
        <v>2027</v>
      </c>
      <c r="E134" s="515"/>
      <c r="F134" s="515"/>
      <c r="G134" s="13"/>
      <c r="H134" s="24"/>
      <c r="I134" s="6"/>
    </row>
    <row r="135" spans="2:9" ht="33">
      <c r="B135" s="227">
        <v>7</v>
      </c>
      <c r="C135" s="189" t="s">
        <v>1493</v>
      </c>
      <c r="D135" s="515" t="s">
        <v>2027</v>
      </c>
      <c r="E135" s="515"/>
      <c r="F135" s="515"/>
      <c r="G135" s="13"/>
      <c r="H135" s="24"/>
      <c r="I135" s="6"/>
    </row>
    <row r="136" spans="2:9" ht="33">
      <c r="B136" s="227">
        <v>8</v>
      </c>
      <c r="C136" s="189" t="s">
        <v>1487</v>
      </c>
      <c r="D136" s="515" t="s">
        <v>2027</v>
      </c>
      <c r="E136" s="515"/>
      <c r="F136" s="515"/>
      <c r="G136" s="13"/>
      <c r="H136" s="24"/>
      <c r="I136" s="6"/>
    </row>
    <row r="137" spans="2:9" ht="33">
      <c r="B137" s="227">
        <v>9</v>
      </c>
      <c r="C137" s="189" t="s">
        <v>1488</v>
      </c>
      <c r="D137" s="515" t="s">
        <v>2027</v>
      </c>
      <c r="E137" s="515"/>
      <c r="F137" s="515"/>
      <c r="G137" s="13"/>
      <c r="H137" s="24"/>
      <c r="I137" s="6"/>
    </row>
    <row r="138" spans="2:9" ht="33">
      <c r="B138" s="227">
        <v>10</v>
      </c>
      <c r="C138" s="189" t="s">
        <v>1489</v>
      </c>
      <c r="D138" s="515" t="s">
        <v>2027</v>
      </c>
      <c r="E138" s="515"/>
      <c r="F138" s="515"/>
      <c r="G138" s="13"/>
      <c r="H138" s="24"/>
      <c r="I138" s="6"/>
    </row>
    <row r="139" spans="2:9" ht="33">
      <c r="B139" s="227">
        <v>11</v>
      </c>
      <c r="C139" s="189" t="s">
        <v>2008</v>
      </c>
      <c r="D139" s="515" t="s">
        <v>2027</v>
      </c>
      <c r="E139" s="515"/>
      <c r="F139" s="515"/>
      <c r="G139" s="13"/>
      <c r="H139" s="24"/>
      <c r="I139" s="6"/>
    </row>
    <row r="140" spans="2:9" ht="33">
      <c r="B140" s="227">
        <v>12</v>
      </c>
      <c r="C140" s="189" t="s">
        <v>2009</v>
      </c>
      <c r="D140" s="515" t="s">
        <v>2027</v>
      </c>
      <c r="E140" s="515"/>
      <c r="F140" s="515"/>
      <c r="G140" s="13"/>
      <c r="H140" s="24"/>
      <c r="I140" s="6"/>
    </row>
    <row r="141" spans="2:9" ht="49.5">
      <c r="B141" s="227">
        <v>13</v>
      </c>
      <c r="C141" s="189" t="s">
        <v>2010</v>
      </c>
      <c r="D141" s="515" t="s">
        <v>2027</v>
      </c>
      <c r="E141" s="515"/>
      <c r="F141" s="515"/>
      <c r="G141" s="13"/>
      <c r="H141" s="24"/>
      <c r="I141" s="6"/>
    </row>
    <row r="142" spans="2:9" ht="49.5">
      <c r="B142" s="227">
        <v>14</v>
      </c>
      <c r="C142" s="189" t="s">
        <v>2011</v>
      </c>
      <c r="D142" s="515" t="s">
        <v>2027</v>
      </c>
      <c r="E142" s="515"/>
      <c r="F142" s="515"/>
      <c r="G142" s="13"/>
      <c r="H142" s="24"/>
      <c r="I142" s="6"/>
    </row>
    <row r="143" spans="2:9" ht="33">
      <c r="B143" s="227">
        <v>15</v>
      </c>
      <c r="C143" s="189" t="s">
        <v>2012</v>
      </c>
      <c r="D143" s="515" t="s">
        <v>2027</v>
      </c>
      <c r="E143" s="515"/>
      <c r="F143" s="515"/>
      <c r="G143" s="13"/>
      <c r="H143" s="24"/>
      <c r="I143" s="6"/>
    </row>
    <row r="144" spans="2:9" ht="33">
      <c r="B144" s="227">
        <v>16</v>
      </c>
      <c r="C144" s="189" t="s">
        <v>2176</v>
      </c>
      <c r="D144" s="515" t="s">
        <v>2177</v>
      </c>
      <c r="E144" s="515"/>
      <c r="F144" s="515"/>
      <c r="G144" s="13"/>
      <c r="H144" s="24"/>
      <c r="I144" s="6"/>
    </row>
    <row r="145" spans="2:9" ht="25.5">
      <c r="B145" s="73" t="s">
        <v>7</v>
      </c>
      <c r="C145" s="165" t="s">
        <v>824</v>
      </c>
      <c r="D145" s="520">
        <f>B147</f>
        <v>2</v>
      </c>
      <c r="E145" s="520"/>
      <c r="F145" s="520"/>
      <c r="G145" s="13"/>
      <c r="H145" s="24"/>
      <c r="I145" s="6"/>
    </row>
    <row r="146" spans="2:9" ht="49.5">
      <c r="B146" s="227">
        <v>1</v>
      </c>
      <c r="C146" s="189" t="s">
        <v>2013</v>
      </c>
      <c r="D146" s="515" t="s">
        <v>2027</v>
      </c>
      <c r="E146" s="515"/>
      <c r="F146" s="515"/>
      <c r="G146" s="13"/>
      <c r="H146" s="24"/>
      <c r="I146" s="6"/>
    </row>
    <row r="147" spans="2:9" ht="66">
      <c r="B147" s="227">
        <v>2</v>
      </c>
      <c r="C147" s="189" t="s">
        <v>2014</v>
      </c>
      <c r="D147" s="515" t="s">
        <v>2027</v>
      </c>
      <c r="E147" s="515"/>
      <c r="F147" s="515"/>
      <c r="G147" s="13"/>
      <c r="H147" s="24"/>
      <c r="I147" s="6"/>
    </row>
    <row r="148" spans="2:9" ht="25.5">
      <c r="B148" s="13" t="s">
        <v>8</v>
      </c>
      <c r="C148" s="521" t="s">
        <v>837</v>
      </c>
      <c r="D148" s="76">
        <f>B150</f>
        <v>2</v>
      </c>
      <c r="E148" s="76"/>
      <c r="F148" s="76"/>
      <c r="G148" s="13"/>
      <c r="H148" s="24"/>
      <c r="I148" s="6"/>
    </row>
    <row r="149" spans="2:9" ht="33">
      <c r="B149" s="227">
        <v>1</v>
      </c>
      <c r="C149" s="189" t="s">
        <v>836</v>
      </c>
      <c r="D149" s="515" t="s">
        <v>2027</v>
      </c>
      <c r="E149" s="515"/>
      <c r="F149" s="515"/>
      <c r="G149" s="13"/>
      <c r="H149" s="24"/>
      <c r="I149" s="6"/>
    </row>
    <row r="150" spans="2:9" ht="33">
      <c r="B150" s="15">
        <v>2</v>
      </c>
      <c r="C150" s="290" t="s">
        <v>1994</v>
      </c>
      <c r="D150" s="515" t="s">
        <v>2027</v>
      </c>
      <c r="E150" s="515"/>
      <c r="F150" s="515"/>
      <c r="G150" s="13"/>
      <c r="H150" s="24"/>
      <c r="I150" s="6"/>
    </row>
    <row r="151" spans="2:9" ht="25.5">
      <c r="B151" s="449" t="s">
        <v>9</v>
      </c>
      <c r="C151" s="165" t="s">
        <v>1878</v>
      </c>
      <c r="D151" s="513">
        <f>B152</f>
        <v>1</v>
      </c>
      <c r="E151" s="513"/>
      <c r="F151" s="513"/>
      <c r="G151" s="13"/>
      <c r="H151" s="24"/>
      <c r="I151" s="6"/>
    </row>
    <row r="152" spans="2:9" ht="33">
      <c r="B152" s="449">
        <v>1</v>
      </c>
      <c r="C152" s="74" t="s">
        <v>839</v>
      </c>
      <c r="D152" s="515" t="s">
        <v>2027</v>
      </c>
      <c r="E152" s="515"/>
      <c r="F152" s="515"/>
      <c r="G152" s="13"/>
      <c r="H152" s="15"/>
      <c r="I152" s="15"/>
    </row>
    <row r="153" spans="2:9">
      <c r="B153" s="449" t="s">
        <v>14</v>
      </c>
      <c r="C153" s="165" t="s">
        <v>2019</v>
      </c>
      <c r="D153" s="513">
        <f>B157</f>
        <v>4</v>
      </c>
      <c r="E153" s="513"/>
      <c r="F153" s="513"/>
      <c r="G153" s="13"/>
      <c r="H153" s="15"/>
      <c r="I153" s="15"/>
    </row>
    <row r="154" spans="2:9" ht="33">
      <c r="B154" s="432">
        <v>1</v>
      </c>
      <c r="C154" s="189" t="s">
        <v>2015</v>
      </c>
      <c r="D154" s="515" t="s">
        <v>2027</v>
      </c>
      <c r="E154" s="515"/>
      <c r="F154" s="515"/>
      <c r="G154" s="13"/>
      <c r="H154" s="15"/>
      <c r="I154" s="15"/>
    </row>
    <row r="155" spans="2:9" ht="33">
      <c r="B155" s="432">
        <v>2</v>
      </c>
      <c r="C155" s="189" t="s">
        <v>2016</v>
      </c>
      <c r="D155" s="515" t="s">
        <v>2027</v>
      </c>
      <c r="E155" s="515"/>
      <c r="F155" s="515"/>
      <c r="G155" s="13"/>
      <c r="H155" s="15"/>
      <c r="I155" s="15"/>
    </row>
    <row r="156" spans="2:9" ht="49.5">
      <c r="B156" s="432">
        <v>3</v>
      </c>
      <c r="C156" s="141" t="s">
        <v>2017</v>
      </c>
      <c r="D156" s="515" t="s">
        <v>2027</v>
      </c>
      <c r="E156" s="515"/>
      <c r="F156" s="515"/>
      <c r="G156" s="13"/>
      <c r="H156" s="15"/>
      <c r="I156" s="15"/>
    </row>
    <row r="157" spans="2:9" ht="33">
      <c r="B157" s="432">
        <v>4</v>
      </c>
      <c r="C157" s="141" t="s">
        <v>2018</v>
      </c>
      <c r="D157" s="515" t="s">
        <v>2027</v>
      </c>
      <c r="E157" s="515"/>
      <c r="F157" s="515"/>
      <c r="G157" s="15"/>
      <c r="H157" s="15"/>
      <c r="I157" s="15"/>
    </row>
    <row r="158" spans="2:9">
      <c r="B158" s="449" t="s">
        <v>22</v>
      </c>
      <c r="C158" s="165" t="s">
        <v>1977</v>
      </c>
      <c r="D158" s="513">
        <f>B160</f>
        <v>2</v>
      </c>
      <c r="E158" s="513"/>
      <c r="F158" s="513"/>
      <c r="G158" s="15"/>
      <c r="H158" s="15"/>
      <c r="I158" s="15"/>
    </row>
    <row r="159" spans="2:9" ht="49.5">
      <c r="B159" s="432">
        <v>1</v>
      </c>
      <c r="C159" s="99" t="s">
        <v>1983</v>
      </c>
      <c r="D159" s="515" t="s">
        <v>2027</v>
      </c>
      <c r="E159" s="515"/>
      <c r="F159" s="515"/>
      <c r="G159" s="15"/>
      <c r="H159" s="15"/>
      <c r="I159" s="15"/>
    </row>
    <row r="160" spans="2:9" ht="33">
      <c r="B160" s="432">
        <v>2</v>
      </c>
      <c r="C160" s="189" t="s">
        <v>2005</v>
      </c>
      <c r="D160" s="515" t="s">
        <v>2027</v>
      </c>
      <c r="E160" s="515"/>
      <c r="F160" s="515"/>
      <c r="G160" s="15"/>
      <c r="H160" s="15"/>
      <c r="I160" s="15"/>
    </row>
    <row r="161" spans="2:9" ht="17.25" thickBot="1">
      <c r="B161" s="449" t="s">
        <v>23</v>
      </c>
      <c r="C161" s="211" t="s">
        <v>2071</v>
      </c>
      <c r="D161" s="556">
        <f>B163</f>
        <v>2</v>
      </c>
      <c r="E161" s="515"/>
      <c r="F161" s="515"/>
      <c r="G161" s="15"/>
      <c r="H161" s="15"/>
      <c r="I161" s="600"/>
    </row>
    <row r="162" spans="2:9" ht="33.75" thickBot="1">
      <c r="B162" s="432">
        <v>1</v>
      </c>
      <c r="C162" s="117" t="s">
        <v>2069</v>
      </c>
      <c r="D162" s="557" t="s">
        <v>2072</v>
      </c>
      <c r="E162" s="515"/>
      <c r="F162" s="515"/>
      <c r="G162" s="15"/>
      <c r="H162" s="15"/>
      <c r="I162" s="600"/>
    </row>
    <row r="163" spans="2:9" ht="33.75" thickBot="1">
      <c r="B163" s="432">
        <v>2</v>
      </c>
      <c r="C163" s="118" t="s">
        <v>2070</v>
      </c>
      <c r="D163" s="557" t="s">
        <v>2072</v>
      </c>
      <c r="E163" s="515"/>
      <c r="F163" s="515"/>
      <c r="G163" s="15"/>
      <c r="H163" s="15"/>
      <c r="I163" s="600"/>
    </row>
    <row r="164" spans="2:9" ht="33" customHeight="1">
      <c r="B164" s="423" t="s">
        <v>1325</v>
      </c>
      <c r="C164" s="424" t="s">
        <v>1497</v>
      </c>
      <c r="D164" s="425">
        <f>D165+D171+D178+D190+D196+D199+D212</f>
        <v>43</v>
      </c>
      <c r="E164" s="425"/>
      <c r="F164" s="425"/>
      <c r="G164" s="423"/>
      <c r="H164" s="423"/>
      <c r="I164" s="426"/>
    </row>
    <row r="165" spans="2:9" ht="18.75">
      <c r="B165" s="8" t="s">
        <v>4</v>
      </c>
      <c r="C165" s="245" t="s">
        <v>1580</v>
      </c>
      <c r="D165" s="8">
        <f>B170</f>
        <v>5</v>
      </c>
      <c r="E165" s="8"/>
      <c r="F165" s="8"/>
      <c r="G165" s="8"/>
      <c r="H165" s="8"/>
      <c r="I165" s="183"/>
    </row>
    <row r="166" spans="2:9" ht="49.5">
      <c r="B166" s="39">
        <v>1</v>
      </c>
      <c r="C166" s="86" t="s">
        <v>464</v>
      </c>
      <c r="D166" s="243" t="s">
        <v>1607</v>
      </c>
      <c r="E166" s="243"/>
      <c r="F166" s="243"/>
      <c r="G166" s="17"/>
      <c r="H166" s="17"/>
      <c r="I166" s="183"/>
    </row>
    <row r="167" spans="2:9" ht="37.5">
      <c r="B167" s="39">
        <v>2</v>
      </c>
      <c r="C167" s="189" t="s">
        <v>1577</v>
      </c>
      <c r="D167" s="243" t="s">
        <v>1607</v>
      </c>
      <c r="E167" s="18"/>
      <c r="F167" s="18"/>
      <c r="G167" s="17"/>
      <c r="H167" s="17"/>
      <c r="I167" s="3"/>
    </row>
    <row r="168" spans="2:9" ht="37.5">
      <c r="B168" s="39">
        <v>3</v>
      </c>
      <c r="C168" s="86" t="s">
        <v>1578</v>
      </c>
      <c r="D168" s="243" t="s">
        <v>1607</v>
      </c>
      <c r="E168" s="18"/>
      <c r="F168" s="18"/>
      <c r="G168" s="17"/>
      <c r="H168" s="17"/>
      <c r="I168" s="3"/>
    </row>
    <row r="169" spans="2:9" ht="49.5" customHeight="1">
      <c r="B169" s="39">
        <v>4</v>
      </c>
      <c r="C169" s="189" t="s">
        <v>1579</v>
      </c>
      <c r="D169" s="243" t="s">
        <v>1607</v>
      </c>
      <c r="E169" s="18"/>
      <c r="F169" s="18"/>
      <c r="G169" s="17"/>
      <c r="H169" s="17"/>
      <c r="I169" s="3"/>
    </row>
    <row r="170" spans="2:9" ht="49.5" customHeight="1">
      <c r="B170" s="39">
        <v>5</v>
      </c>
      <c r="C170" s="189" t="s">
        <v>465</v>
      </c>
      <c r="D170" s="243" t="s">
        <v>1607</v>
      </c>
      <c r="E170" s="18"/>
      <c r="F170" s="18"/>
      <c r="G170" s="17"/>
      <c r="H170" s="17"/>
      <c r="I170" s="3"/>
    </row>
    <row r="171" spans="2:9" ht="49.5" customHeight="1">
      <c r="B171" s="250" t="s">
        <v>5</v>
      </c>
      <c r="C171" s="221" t="s">
        <v>1587</v>
      </c>
      <c r="D171" s="249">
        <f>B177</f>
        <v>6</v>
      </c>
      <c r="E171" s="18"/>
      <c r="F171" s="18"/>
      <c r="G171" s="17"/>
      <c r="H171" s="17"/>
      <c r="I171" s="3"/>
    </row>
    <row r="172" spans="2:9" ht="49.5" customHeight="1">
      <c r="B172" s="39">
        <v>1</v>
      </c>
      <c r="C172" s="86" t="s">
        <v>1581</v>
      </c>
      <c r="D172" s="243" t="s">
        <v>1607</v>
      </c>
      <c r="E172" s="18"/>
      <c r="F172" s="18"/>
      <c r="G172" s="17"/>
      <c r="H172" s="17"/>
      <c r="I172" s="3"/>
    </row>
    <row r="173" spans="2:9" ht="49.5" customHeight="1">
      <c r="B173" s="39">
        <v>2</v>
      </c>
      <c r="C173" s="189" t="s">
        <v>1582</v>
      </c>
      <c r="D173" s="243" t="s">
        <v>1607</v>
      </c>
      <c r="E173" s="18"/>
      <c r="F173" s="18"/>
      <c r="G173" s="17"/>
      <c r="H173" s="17"/>
      <c r="I173" s="3"/>
    </row>
    <row r="174" spans="2:9" ht="49.5" customHeight="1">
      <c r="B174" s="39">
        <v>3</v>
      </c>
      <c r="C174" s="86" t="s">
        <v>1583</v>
      </c>
      <c r="D174" s="243" t="s">
        <v>1607</v>
      </c>
      <c r="E174" s="18"/>
      <c r="F174" s="18"/>
      <c r="G174" s="17"/>
      <c r="H174" s="17"/>
      <c r="I174" s="3"/>
    </row>
    <row r="175" spans="2:9" ht="49.5" customHeight="1">
      <c r="B175" s="39">
        <v>4</v>
      </c>
      <c r="C175" s="189" t="s">
        <v>1584</v>
      </c>
      <c r="D175" s="243" t="s">
        <v>1607</v>
      </c>
      <c r="E175" s="18"/>
      <c r="F175" s="18"/>
      <c r="G175" s="17"/>
      <c r="H175" s="17"/>
      <c r="I175" s="3"/>
    </row>
    <row r="176" spans="2:9" ht="49.5" customHeight="1">
      <c r="B176" s="39">
        <v>5</v>
      </c>
      <c r="C176" s="189" t="s">
        <v>1585</v>
      </c>
      <c r="D176" s="243" t="s">
        <v>1607</v>
      </c>
      <c r="E176" s="18"/>
      <c r="F176" s="18"/>
      <c r="G176" s="17"/>
      <c r="H176" s="17"/>
      <c r="I176" s="3"/>
    </row>
    <row r="177" spans="2:9" ht="49.5" customHeight="1">
      <c r="B177" s="39">
        <v>6</v>
      </c>
      <c r="C177" s="189" t="s">
        <v>1586</v>
      </c>
      <c r="D177" s="243" t="s">
        <v>1607</v>
      </c>
      <c r="E177" s="18"/>
      <c r="F177" s="18"/>
      <c r="G177" s="17"/>
      <c r="H177" s="17"/>
      <c r="I177" s="3"/>
    </row>
    <row r="178" spans="2:9" ht="49.5" customHeight="1">
      <c r="B178" s="250" t="s">
        <v>7</v>
      </c>
      <c r="C178" s="221" t="s">
        <v>1506</v>
      </c>
      <c r="D178" s="249">
        <f>B189</f>
        <v>11</v>
      </c>
      <c r="E178" s="18"/>
      <c r="F178" s="18"/>
      <c r="G178" s="17"/>
      <c r="H178" s="17"/>
      <c r="I178" s="3"/>
    </row>
    <row r="179" spans="2:9" ht="49.5" customHeight="1">
      <c r="B179" s="39">
        <v>1</v>
      </c>
      <c r="C179" s="47" t="s">
        <v>459</v>
      </c>
      <c r="D179" s="243" t="s">
        <v>1607</v>
      </c>
      <c r="E179" s="18"/>
      <c r="F179" s="18"/>
      <c r="G179" s="17"/>
      <c r="H179" s="17"/>
      <c r="I179" s="3"/>
    </row>
    <row r="180" spans="2:9" ht="49.5" customHeight="1">
      <c r="B180" s="39">
        <v>2</v>
      </c>
      <c r="C180" s="47" t="s">
        <v>460</v>
      </c>
      <c r="D180" s="243" t="s">
        <v>1607</v>
      </c>
      <c r="E180" s="18"/>
      <c r="F180" s="18"/>
      <c r="G180" s="17"/>
      <c r="H180" s="17"/>
      <c r="I180" s="3"/>
    </row>
    <row r="181" spans="2:9" ht="49.5" customHeight="1">
      <c r="B181" s="39">
        <v>3</v>
      </c>
      <c r="C181" s="47" t="s">
        <v>461</v>
      </c>
      <c r="D181" s="243" t="s">
        <v>1607</v>
      </c>
      <c r="E181" s="18"/>
      <c r="F181" s="18"/>
      <c r="G181" s="17"/>
      <c r="H181" s="17"/>
      <c r="I181" s="3"/>
    </row>
    <row r="182" spans="2:9" ht="49.5" customHeight="1">
      <c r="B182" s="39">
        <v>4</v>
      </c>
      <c r="C182" s="47" t="s">
        <v>462</v>
      </c>
      <c r="D182" s="243" t="s">
        <v>1607</v>
      </c>
      <c r="E182" s="18"/>
      <c r="F182" s="18"/>
      <c r="G182" s="17"/>
      <c r="H182" s="17"/>
      <c r="I182" s="3"/>
    </row>
    <row r="183" spans="2:9" ht="49.5" customHeight="1">
      <c r="B183" s="39">
        <v>5</v>
      </c>
      <c r="C183" s="47" t="s">
        <v>1588</v>
      </c>
      <c r="D183" s="243" t="s">
        <v>1607</v>
      </c>
      <c r="E183" s="18"/>
      <c r="F183" s="18"/>
      <c r="G183" s="17"/>
      <c r="H183" s="17"/>
      <c r="I183" s="3"/>
    </row>
    <row r="184" spans="2:9" ht="49.5" customHeight="1">
      <c r="B184" s="39">
        <v>6</v>
      </c>
      <c r="C184" s="47" t="s">
        <v>1589</v>
      </c>
      <c r="D184" s="243" t="s">
        <v>1607</v>
      </c>
      <c r="E184" s="18"/>
      <c r="F184" s="18"/>
      <c r="G184" s="17"/>
      <c r="H184" s="17"/>
      <c r="I184" s="3"/>
    </row>
    <row r="185" spans="2:9" ht="49.5" customHeight="1">
      <c r="B185" s="39">
        <v>7</v>
      </c>
      <c r="C185" s="570" t="s">
        <v>468</v>
      </c>
      <c r="D185" s="40" t="s">
        <v>1808</v>
      </c>
      <c r="E185" s="40"/>
      <c r="F185" s="40"/>
      <c r="G185" s="17"/>
      <c r="H185" s="17"/>
      <c r="I185" s="3"/>
    </row>
    <row r="186" spans="2:9" ht="49.5" customHeight="1">
      <c r="B186" s="39">
        <v>8</v>
      </c>
      <c r="C186" s="222" t="s">
        <v>1811</v>
      </c>
      <c r="D186" s="49" t="s">
        <v>1808</v>
      </c>
      <c r="E186" s="49"/>
      <c r="F186" s="49"/>
      <c r="G186" s="1"/>
      <c r="H186" s="1"/>
      <c r="I186" s="3"/>
    </row>
    <row r="187" spans="2:9" ht="49.5" customHeight="1">
      <c r="B187" s="39">
        <v>9</v>
      </c>
      <c r="C187" s="222" t="s">
        <v>1812</v>
      </c>
      <c r="D187" s="49" t="s">
        <v>1808</v>
      </c>
      <c r="E187" s="49"/>
      <c r="F187" s="49"/>
      <c r="G187" s="1"/>
      <c r="H187" s="1"/>
      <c r="I187" s="3"/>
    </row>
    <row r="188" spans="2:9" ht="49.5" customHeight="1">
      <c r="B188" s="39">
        <v>10</v>
      </c>
      <c r="C188" s="571" t="s">
        <v>469</v>
      </c>
      <c r="D188" s="243" t="s">
        <v>1607</v>
      </c>
      <c r="E188" s="18"/>
      <c r="F188" s="18"/>
      <c r="G188" s="17"/>
      <c r="H188" s="17"/>
      <c r="I188" s="3"/>
    </row>
    <row r="189" spans="2:9" ht="49.5" customHeight="1">
      <c r="B189" s="39">
        <v>11</v>
      </c>
      <c r="C189" s="47" t="s">
        <v>470</v>
      </c>
      <c r="D189" s="243" t="s">
        <v>1607</v>
      </c>
      <c r="E189" s="18"/>
      <c r="F189" s="18"/>
      <c r="G189" s="17"/>
      <c r="H189" s="17"/>
      <c r="I189" s="3"/>
    </row>
    <row r="190" spans="2:9" ht="49.5" customHeight="1">
      <c r="B190" s="250" t="s">
        <v>8</v>
      </c>
      <c r="C190" s="263" t="s">
        <v>1595</v>
      </c>
      <c r="D190" s="18">
        <f>B195</f>
        <v>5</v>
      </c>
      <c r="E190" s="18"/>
      <c r="F190" s="18"/>
      <c r="G190" s="17"/>
      <c r="H190" s="17"/>
      <c r="I190" s="3"/>
    </row>
    <row r="191" spans="2:9" ht="49.5" customHeight="1">
      <c r="B191" s="39">
        <v>1</v>
      </c>
      <c r="C191" s="47" t="s">
        <v>1590</v>
      </c>
      <c r="D191" s="243" t="s">
        <v>1607</v>
      </c>
      <c r="E191" s="18"/>
      <c r="F191" s="18"/>
      <c r="G191" s="17"/>
      <c r="H191" s="17"/>
      <c r="I191" s="3"/>
    </row>
    <row r="192" spans="2:9" ht="49.5" customHeight="1">
      <c r="B192" s="39">
        <v>2</v>
      </c>
      <c r="C192" s="47" t="s">
        <v>1591</v>
      </c>
      <c r="D192" s="243" t="s">
        <v>1607</v>
      </c>
      <c r="E192" s="18"/>
      <c r="F192" s="18"/>
      <c r="G192" s="17"/>
      <c r="H192" s="17"/>
      <c r="I192" s="3"/>
    </row>
    <row r="193" spans="2:9" ht="49.5" customHeight="1">
      <c r="B193" s="39">
        <v>3</v>
      </c>
      <c r="C193" s="47" t="s">
        <v>1592</v>
      </c>
      <c r="D193" s="243" t="s">
        <v>1607</v>
      </c>
      <c r="E193" s="18"/>
      <c r="F193" s="18"/>
      <c r="G193" s="17"/>
      <c r="H193" s="17"/>
      <c r="I193" s="3"/>
    </row>
    <row r="194" spans="2:9" ht="49.5" customHeight="1">
      <c r="B194" s="39">
        <v>4</v>
      </c>
      <c r="C194" s="47" t="s">
        <v>1593</v>
      </c>
      <c r="D194" s="243" t="s">
        <v>1607</v>
      </c>
      <c r="E194" s="18"/>
      <c r="F194" s="18"/>
      <c r="G194" s="17"/>
      <c r="H194" s="17"/>
      <c r="I194" s="3"/>
    </row>
    <row r="195" spans="2:9" ht="49.5" customHeight="1">
      <c r="B195" s="39">
        <v>5</v>
      </c>
      <c r="C195" s="47" t="s">
        <v>1594</v>
      </c>
      <c r="D195" s="243" t="s">
        <v>1607</v>
      </c>
      <c r="E195" s="18"/>
      <c r="F195" s="18"/>
      <c r="G195" s="17"/>
      <c r="H195" s="17"/>
      <c r="I195" s="3"/>
    </row>
    <row r="196" spans="2:9" ht="49.5" customHeight="1">
      <c r="B196" s="250" t="s">
        <v>9</v>
      </c>
      <c r="C196" s="263" t="s">
        <v>1597</v>
      </c>
      <c r="D196" s="249">
        <f>B198</f>
        <v>2</v>
      </c>
      <c r="E196" s="18"/>
      <c r="F196" s="18"/>
      <c r="G196" s="17"/>
      <c r="H196" s="17"/>
      <c r="I196" s="3"/>
    </row>
    <row r="197" spans="2:9" ht="49.5" customHeight="1">
      <c r="B197" s="39">
        <v>1</v>
      </c>
      <c r="C197" s="47" t="s">
        <v>1596</v>
      </c>
      <c r="D197" s="243" t="s">
        <v>1607</v>
      </c>
      <c r="E197" s="18"/>
      <c r="F197" s="18"/>
      <c r="G197" s="17"/>
      <c r="H197" s="17"/>
      <c r="I197" s="3"/>
    </row>
    <row r="198" spans="2:9" ht="49.5" customHeight="1">
      <c r="B198" s="39">
        <v>2</v>
      </c>
      <c r="C198" s="47" t="s">
        <v>463</v>
      </c>
      <c r="D198" s="243" t="s">
        <v>1607</v>
      </c>
      <c r="E198" s="40"/>
      <c r="F198" s="40"/>
      <c r="G198" s="17"/>
      <c r="H198" s="17"/>
      <c r="I198" s="3"/>
    </row>
    <row r="199" spans="2:9" ht="49.5" customHeight="1">
      <c r="B199" s="250" t="s">
        <v>14</v>
      </c>
      <c r="C199" s="305" t="s">
        <v>475</v>
      </c>
      <c r="D199" s="9">
        <f>B211</f>
        <v>12</v>
      </c>
      <c r="E199" s="49"/>
      <c r="F199" s="49"/>
      <c r="G199" s="17"/>
      <c r="H199" s="17"/>
      <c r="I199" s="3"/>
    </row>
    <row r="200" spans="2:9" ht="49.5" customHeight="1">
      <c r="B200" s="39">
        <v>1</v>
      </c>
      <c r="C200" s="47" t="s">
        <v>466</v>
      </c>
      <c r="D200" s="243" t="s">
        <v>1607</v>
      </c>
      <c r="E200" s="243"/>
      <c r="F200" s="243"/>
      <c r="G200" s="17"/>
      <c r="H200" s="17"/>
      <c r="I200" s="3"/>
    </row>
    <row r="201" spans="2:9" ht="49.5" customHeight="1">
      <c r="B201" s="39">
        <v>2</v>
      </c>
      <c r="C201" s="47" t="s">
        <v>467</v>
      </c>
      <c r="D201" s="243" t="s">
        <v>1607</v>
      </c>
      <c r="E201" s="49"/>
      <c r="F201" s="49"/>
      <c r="G201" s="17"/>
      <c r="H201" s="17"/>
      <c r="I201" s="3"/>
    </row>
    <row r="202" spans="2:9" ht="60.75" customHeight="1">
      <c r="B202" s="39">
        <v>3</v>
      </c>
      <c r="C202" s="47" t="s">
        <v>473</v>
      </c>
      <c r="D202" s="243" t="s">
        <v>1607</v>
      </c>
      <c r="E202" s="49"/>
      <c r="F202" s="49"/>
      <c r="G202" s="17"/>
      <c r="H202" s="17"/>
      <c r="I202" s="3"/>
    </row>
    <row r="203" spans="2:9" ht="75">
      <c r="B203" s="39">
        <v>4</v>
      </c>
      <c r="C203" s="47" t="s">
        <v>474</v>
      </c>
      <c r="D203" s="243" t="s">
        <v>1607</v>
      </c>
      <c r="E203" s="49"/>
      <c r="F203" s="49"/>
      <c r="G203" s="17"/>
      <c r="H203" s="17"/>
      <c r="I203" s="3"/>
    </row>
    <row r="204" spans="2:9" ht="37.5">
      <c r="B204" s="39">
        <v>5</v>
      </c>
      <c r="C204" s="99" t="s">
        <v>1598</v>
      </c>
      <c r="D204" s="43" t="s">
        <v>2179</v>
      </c>
      <c r="E204" s="49"/>
      <c r="F204" s="49"/>
      <c r="G204" s="17"/>
      <c r="H204" s="17"/>
      <c r="I204" s="3"/>
    </row>
    <row r="205" spans="2:9" ht="37.5">
      <c r="B205" s="39">
        <v>6</v>
      </c>
      <c r="C205" s="99" t="s">
        <v>1599</v>
      </c>
      <c r="D205" s="43" t="s">
        <v>2179</v>
      </c>
      <c r="E205" s="49"/>
      <c r="F205" s="49"/>
      <c r="G205" s="17"/>
      <c r="H205" s="17"/>
      <c r="I205" s="3"/>
    </row>
    <row r="206" spans="2:9" ht="37.5">
      <c r="B206" s="39">
        <v>7</v>
      </c>
      <c r="C206" s="99" t="s">
        <v>2183</v>
      </c>
      <c r="D206" s="43" t="s">
        <v>2179</v>
      </c>
      <c r="E206" s="49"/>
      <c r="F206" s="49"/>
      <c r="G206" s="17"/>
      <c r="H206" s="17"/>
      <c r="I206" s="3"/>
    </row>
    <row r="207" spans="2:9" ht="37.5">
      <c r="B207" s="39">
        <v>8</v>
      </c>
      <c r="C207" s="190" t="s">
        <v>1600</v>
      </c>
      <c r="D207" s="43" t="s">
        <v>2179</v>
      </c>
      <c r="E207" s="49"/>
      <c r="F207" s="49"/>
      <c r="G207" s="17"/>
      <c r="H207" s="17"/>
      <c r="I207" s="3"/>
    </row>
    <row r="208" spans="2:9" ht="37.5">
      <c r="B208" s="39">
        <v>9</v>
      </c>
      <c r="C208" s="47" t="s">
        <v>1601</v>
      </c>
      <c r="D208" s="243" t="s">
        <v>1607</v>
      </c>
      <c r="E208" s="49"/>
      <c r="F208" s="49"/>
      <c r="G208" s="17"/>
      <c r="H208" s="17"/>
      <c r="I208" s="3"/>
    </row>
    <row r="209" spans="2:9" ht="37.5">
      <c r="B209" s="39">
        <v>10</v>
      </c>
      <c r="C209" s="47" t="s">
        <v>1546</v>
      </c>
      <c r="D209" s="243" t="s">
        <v>1607</v>
      </c>
      <c r="E209" s="49"/>
      <c r="F209" s="49"/>
      <c r="G209" s="17"/>
      <c r="H209" s="17"/>
      <c r="I209" s="3"/>
    </row>
    <row r="210" spans="2:9" ht="56.25">
      <c r="B210" s="39">
        <v>11</v>
      </c>
      <c r="C210" s="47" t="s">
        <v>1549</v>
      </c>
      <c r="D210" s="243" t="s">
        <v>1607</v>
      </c>
      <c r="E210" s="49"/>
      <c r="F210" s="49"/>
      <c r="G210" s="17"/>
      <c r="H210" s="17"/>
      <c r="I210" s="3"/>
    </row>
    <row r="211" spans="2:9" ht="37.5">
      <c r="B211" s="39">
        <v>12</v>
      </c>
      <c r="C211" s="47" t="s">
        <v>1548</v>
      </c>
      <c r="D211" s="243" t="s">
        <v>1607</v>
      </c>
      <c r="E211" s="49"/>
      <c r="F211" s="49"/>
      <c r="G211" s="17"/>
      <c r="H211" s="17"/>
      <c r="I211" s="3"/>
    </row>
    <row r="212" spans="2:9" ht="18.75">
      <c r="B212" s="250" t="s">
        <v>22</v>
      </c>
      <c r="C212" s="305" t="s">
        <v>1602</v>
      </c>
      <c r="D212" s="9">
        <f>B214</f>
        <v>2</v>
      </c>
      <c r="E212" s="49"/>
      <c r="F212" s="49"/>
      <c r="G212" s="17"/>
      <c r="H212" s="17"/>
      <c r="I212" s="3"/>
    </row>
    <row r="213" spans="2:9" ht="37.5">
      <c r="B213" s="39">
        <v>1</v>
      </c>
      <c r="C213" s="74" t="s">
        <v>1569</v>
      </c>
      <c r="D213" s="243" t="s">
        <v>1607</v>
      </c>
      <c r="E213" s="49"/>
      <c r="F213" s="49"/>
      <c r="G213" s="17"/>
      <c r="H213" s="17"/>
      <c r="I213" s="3"/>
    </row>
    <row r="214" spans="2:9" ht="37.5">
      <c r="B214" s="39">
        <v>2</v>
      </c>
      <c r="C214" s="189" t="s">
        <v>1570</v>
      </c>
      <c r="D214" s="243" t="s">
        <v>1607</v>
      </c>
      <c r="E214" s="40"/>
      <c r="F214" s="40"/>
      <c r="G214" s="17"/>
      <c r="H214" s="17"/>
      <c r="I214" s="3"/>
    </row>
    <row r="215" spans="2:9" ht="18.75">
      <c r="B215" s="372" t="s">
        <v>1325</v>
      </c>
      <c r="C215" s="487" t="s">
        <v>1326</v>
      </c>
      <c r="D215" s="372">
        <v>20</v>
      </c>
      <c r="E215" s="372"/>
      <c r="F215" s="372"/>
      <c r="G215" s="192"/>
      <c r="H215" s="192"/>
      <c r="I215" s="192"/>
    </row>
    <row r="216" spans="2:9">
      <c r="B216" s="13" t="s">
        <v>4</v>
      </c>
      <c r="C216" s="123" t="s">
        <v>157</v>
      </c>
      <c r="D216" s="13">
        <f>B227</f>
        <v>11</v>
      </c>
      <c r="E216" s="13"/>
      <c r="F216" s="13"/>
      <c r="G216" s="13"/>
      <c r="H216" s="15"/>
      <c r="I216" s="3"/>
    </row>
    <row r="217" spans="2:9" ht="37.5">
      <c r="B217" s="227">
        <v>1</v>
      </c>
      <c r="C217" s="228" t="s">
        <v>431</v>
      </c>
      <c r="D217" s="413" t="s">
        <v>1694</v>
      </c>
      <c r="E217" s="413"/>
      <c r="F217" s="413"/>
      <c r="G217" s="15"/>
      <c r="H217" s="15"/>
      <c r="I217" s="3"/>
    </row>
    <row r="218" spans="2:9" ht="37.5">
      <c r="B218" s="227">
        <v>2</v>
      </c>
      <c r="C218" s="228" t="s">
        <v>1373</v>
      </c>
      <c r="D218" s="413" t="s">
        <v>1694</v>
      </c>
      <c r="E218" s="413"/>
      <c r="F218" s="413"/>
      <c r="G218" s="15"/>
      <c r="H218" s="15"/>
      <c r="I218" s="3"/>
    </row>
    <row r="219" spans="2:9" ht="37.5">
      <c r="B219" s="227">
        <v>3</v>
      </c>
      <c r="C219" s="228" t="s">
        <v>432</v>
      </c>
      <c r="D219" s="413" t="s">
        <v>1694</v>
      </c>
      <c r="E219" s="413"/>
      <c r="F219" s="413"/>
      <c r="G219" s="15"/>
      <c r="H219" s="15"/>
      <c r="I219" s="3"/>
    </row>
    <row r="220" spans="2:9" ht="37.5">
      <c r="B220" s="227">
        <v>4</v>
      </c>
      <c r="C220" s="228" t="s">
        <v>195</v>
      </c>
      <c r="D220" s="413" t="s">
        <v>1694</v>
      </c>
      <c r="E220" s="413"/>
      <c r="F220" s="413"/>
      <c r="G220" s="15"/>
      <c r="H220" s="15"/>
      <c r="I220" s="3"/>
    </row>
    <row r="221" spans="2:9" ht="37.5">
      <c r="B221" s="227">
        <v>5</v>
      </c>
      <c r="C221" s="228" t="s">
        <v>433</v>
      </c>
      <c r="D221" s="413" t="s">
        <v>1694</v>
      </c>
      <c r="E221" s="413"/>
      <c r="F221" s="413"/>
      <c r="G221" s="15"/>
      <c r="H221" s="15"/>
      <c r="I221" s="3"/>
    </row>
    <row r="222" spans="2:9" ht="37.5">
      <c r="B222" s="227">
        <v>6</v>
      </c>
      <c r="C222" s="228" t="s">
        <v>434</v>
      </c>
      <c r="D222" s="413" t="s">
        <v>1694</v>
      </c>
      <c r="E222" s="413"/>
      <c r="F222" s="413"/>
      <c r="G222" s="15"/>
      <c r="H222" s="15"/>
      <c r="I222" s="3"/>
    </row>
    <row r="223" spans="2:9" ht="37.5">
      <c r="B223" s="227">
        <v>7</v>
      </c>
      <c r="C223" s="228" t="s">
        <v>435</v>
      </c>
      <c r="D223" s="413" t="s">
        <v>1694</v>
      </c>
      <c r="E223" s="413"/>
      <c r="F223" s="413"/>
      <c r="G223" s="15"/>
      <c r="H223" s="15"/>
      <c r="I223" s="3"/>
    </row>
    <row r="224" spans="2:9" ht="37.5">
      <c r="B224" s="227">
        <v>8</v>
      </c>
      <c r="C224" s="228" t="s">
        <v>436</v>
      </c>
      <c r="D224" s="413" t="s">
        <v>1694</v>
      </c>
      <c r="E224" s="413"/>
      <c r="F224" s="413"/>
      <c r="G224" s="13"/>
      <c r="H224" s="15"/>
      <c r="I224" s="3"/>
    </row>
    <row r="225" spans="2:9" ht="37.5">
      <c r="B225" s="227">
        <v>9</v>
      </c>
      <c r="C225" s="228" t="s">
        <v>437</v>
      </c>
      <c r="D225" s="413" t="s">
        <v>1694</v>
      </c>
      <c r="E225" s="413"/>
      <c r="F225" s="413"/>
      <c r="G225" s="13"/>
      <c r="H225" s="15"/>
      <c r="I225" s="3"/>
    </row>
    <row r="226" spans="2:9" ht="37.5">
      <c r="B226" s="227">
        <v>10</v>
      </c>
      <c r="C226" s="228" t="s">
        <v>438</v>
      </c>
      <c r="D226" s="413" t="s">
        <v>1694</v>
      </c>
      <c r="E226" s="413"/>
      <c r="F226" s="413"/>
      <c r="G226" s="13"/>
      <c r="H226" s="15"/>
      <c r="I226" s="3"/>
    </row>
    <row r="227" spans="2:9" ht="37.5">
      <c r="B227" s="227">
        <v>11</v>
      </c>
      <c r="C227" s="228" t="s">
        <v>439</v>
      </c>
      <c r="D227" s="413" t="s">
        <v>1694</v>
      </c>
      <c r="E227" s="413"/>
      <c r="F227" s="413"/>
      <c r="G227" s="13"/>
      <c r="H227" s="15"/>
      <c r="I227" s="3"/>
    </row>
    <row r="228" spans="2:9">
      <c r="B228" s="13" t="s">
        <v>239</v>
      </c>
      <c r="C228" s="221" t="s">
        <v>158</v>
      </c>
      <c r="D228" s="13">
        <f>B231</f>
        <v>3</v>
      </c>
      <c r="E228" s="13"/>
      <c r="F228" s="13"/>
      <c r="G228" s="13"/>
      <c r="H228" s="13"/>
      <c r="I228" s="1"/>
    </row>
    <row r="229" spans="2:9" ht="49.5">
      <c r="B229" s="15">
        <v>1</v>
      </c>
      <c r="C229" s="228" t="s">
        <v>440</v>
      </c>
      <c r="D229" s="572" t="s">
        <v>1694</v>
      </c>
      <c r="E229" s="413"/>
      <c r="F229" s="413"/>
      <c r="G229" s="15"/>
      <c r="H229" s="15"/>
      <c r="I229" s="3"/>
    </row>
    <row r="230" spans="2:9" ht="66">
      <c r="B230" s="15">
        <v>2</v>
      </c>
      <c r="C230" s="228" t="s">
        <v>441</v>
      </c>
      <c r="D230" s="572" t="s">
        <v>1694</v>
      </c>
      <c r="E230" s="413"/>
      <c r="F230" s="413"/>
      <c r="G230" s="15"/>
      <c r="H230" s="15"/>
      <c r="I230" s="3"/>
    </row>
    <row r="231" spans="2:9" ht="66">
      <c r="B231" s="15">
        <v>3</v>
      </c>
      <c r="C231" s="228" t="s">
        <v>442</v>
      </c>
      <c r="D231" s="572" t="s">
        <v>1694</v>
      </c>
      <c r="E231" s="413"/>
      <c r="F231" s="413"/>
      <c r="G231" s="15"/>
      <c r="H231" s="15"/>
      <c r="I231" s="3"/>
    </row>
    <row r="232" spans="2:9">
      <c r="B232" s="13" t="s">
        <v>7</v>
      </c>
      <c r="C232" s="123" t="s">
        <v>240</v>
      </c>
      <c r="D232" s="13">
        <f>B238</f>
        <v>6</v>
      </c>
      <c r="E232" s="13"/>
      <c r="F232" s="13"/>
      <c r="G232" s="13"/>
      <c r="H232" s="15"/>
      <c r="I232" s="3"/>
    </row>
    <row r="233" spans="2:9" ht="37.5">
      <c r="B233" s="227">
        <v>1</v>
      </c>
      <c r="C233" s="228" t="s">
        <v>443</v>
      </c>
      <c r="D233" s="413" t="s">
        <v>1694</v>
      </c>
      <c r="E233" s="413"/>
      <c r="F233" s="413"/>
      <c r="G233" s="13"/>
      <c r="H233" s="15"/>
      <c r="I233" s="3"/>
    </row>
    <row r="234" spans="2:9" ht="37.5">
      <c r="B234" s="227">
        <v>2</v>
      </c>
      <c r="C234" s="228" t="s">
        <v>444</v>
      </c>
      <c r="D234" s="413" t="s">
        <v>1694</v>
      </c>
      <c r="E234" s="413"/>
      <c r="F234" s="413"/>
      <c r="G234" s="13"/>
      <c r="H234" s="15"/>
      <c r="I234" s="3"/>
    </row>
    <row r="235" spans="2:9" ht="37.5">
      <c r="B235" s="227">
        <v>3</v>
      </c>
      <c r="C235" s="228" t="s">
        <v>445</v>
      </c>
      <c r="D235" s="413" t="s">
        <v>1694</v>
      </c>
      <c r="E235" s="413"/>
      <c r="F235" s="413"/>
      <c r="G235" s="13"/>
      <c r="H235" s="15"/>
      <c r="I235" s="3"/>
    </row>
    <row r="236" spans="2:9" ht="37.5">
      <c r="B236" s="227">
        <v>4</v>
      </c>
      <c r="C236" s="228" t="s">
        <v>391</v>
      </c>
      <c r="D236" s="413" t="s">
        <v>1694</v>
      </c>
      <c r="E236" s="413"/>
      <c r="F236" s="413"/>
      <c r="G236" s="13"/>
      <c r="H236" s="15"/>
      <c r="I236" s="3"/>
    </row>
    <row r="237" spans="2:9" ht="37.5">
      <c r="B237" s="227">
        <v>5</v>
      </c>
      <c r="C237" s="228" t="s">
        <v>393</v>
      </c>
      <c r="D237" s="413" t="s">
        <v>1694</v>
      </c>
      <c r="E237" s="413"/>
      <c r="F237" s="413"/>
      <c r="G237" s="13"/>
      <c r="H237" s="15"/>
      <c r="I237" s="3"/>
    </row>
    <row r="238" spans="2:9" ht="37.5">
      <c r="B238" s="227">
        <v>6</v>
      </c>
      <c r="C238" s="228" t="s">
        <v>392</v>
      </c>
      <c r="D238" s="413" t="s">
        <v>1694</v>
      </c>
      <c r="E238" s="413"/>
      <c r="F238" s="413"/>
      <c r="G238" s="13"/>
      <c r="H238" s="15"/>
      <c r="I238" s="3"/>
    </row>
    <row r="239" spans="2:9" ht="18.75">
      <c r="B239" s="383" t="s">
        <v>4</v>
      </c>
      <c r="C239" s="525" t="s">
        <v>2030</v>
      </c>
      <c r="D239" s="526">
        <f>D240</f>
        <v>5</v>
      </c>
      <c r="E239" s="526"/>
      <c r="F239" s="526"/>
      <c r="G239" s="13"/>
      <c r="H239" s="15"/>
      <c r="I239" s="3"/>
    </row>
    <row r="240" spans="2:9" ht="33">
      <c r="B240" s="179" t="s">
        <v>4</v>
      </c>
      <c r="C240" s="474" t="s">
        <v>1760</v>
      </c>
      <c r="D240" s="274">
        <f>B245</f>
        <v>5</v>
      </c>
      <c r="E240" s="274"/>
      <c r="F240" s="274"/>
      <c r="G240" s="114"/>
      <c r="H240" s="114"/>
      <c r="I240" s="92"/>
    </row>
    <row r="241" spans="2:9" ht="33">
      <c r="B241" s="273">
        <v>1</v>
      </c>
      <c r="C241" s="47" t="s">
        <v>228</v>
      </c>
      <c r="D241" s="229" t="s">
        <v>1838</v>
      </c>
      <c r="E241" s="65"/>
      <c r="F241" s="65"/>
      <c r="G241" s="114"/>
      <c r="H241" s="114"/>
      <c r="I241" s="92"/>
    </row>
    <row r="242" spans="2:9" ht="33">
      <c r="B242" s="273">
        <v>2</v>
      </c>
      <c r="C242" s="47" t="s">
        <v>94</v>
      </c>
      <c r="D242" s="229" t="s">
        <v>1838</v>
      </c>
      <c r="E242" s="65"/>
      <c r="F242" s="65"/>
      <c r="G242" s="114"/>
      <c r="H242" s="114"/>
      <c r="I242" s="92"/>
    </row>
    <row r="243" spans="2:9" ht="37.5">
      <c r="B243" s="273">
        <v>3</v>
      </c>
      <c r="C243" s="47" t="s">
        <v>1758</v>
      </c>
      <c r="D243" s="229" t="s">
        <v>1838</v>
      </c>
      <c r="E243" s="65"/>
      <c r="F243" s="65"/>
      <c r="G243" s="114"/>
      <c r="H243" s="114"/>
      <c r="I243" s="92"/>
    </row>
    <row r="244" spans="2:9" ht="33">
      <c r="B244" s="273">
        <v>4</v>
      </c>
      <c r="C244" s="47" t="s">
        <v>1759</v>
      </c>
      <c r="D244" s="229" t="s">
        <v>1838</v>
      </c>
      <c r="E244" s="65"/>
      <c r="F244" s="65"/>
      <c r="G244" s="114"/>
      <c r="H244" s="114"/>
      <c r="I244" s="92"/>
    </row>
    <row r="245" spans="2:9" ht="33">
      <c r="B245" s="273">
        <v>5</v>
      </c>
      <c r="C245" s="47" t="s">
        <v>229</v>
      </c>
      <c r="D245" s="229" t="s">
        <v>1838</v>
      </c>
      <c r="E245" s="65"/>
      <c r="F245" s="65"/>
      <c r="G245" s="114"/>
      <c r="H245" s="114"/>
      <c r="I245" s="92"/>
    </row>
    <row r="246" spans="2:9" ht="18.75">
      <c r="B246" s="372" t="s">
        <v>1327</v>
      </c>
      <c r="C246" s="561" t="s">
        <v>1328</v>
      </c>
      <c r="D246" s="371">
        <f>D247+D254</f>
        <v>14</v>
      </c>
      <c r="E246" s="371"/>
      <c r="F246" s="371"/>
      <c r="G246" s="192"/>
      <c r="H246" s="192"/>
      <c r="I246" s="192"/>
    </row>
    <row r="247" spans="2:9" ht="18.75">
      <c r="B247" s="562" t="s">
        <v>4</v>
      </c>
      <c r="C247" s="563" t="s">
        <v>2074</v>
      </c>
      <c r="D247" s="560">
        <v>6</v>
      </c>
      <c r="E247" s="560"/>
      <c r="F247" s="560"/>
      <c r="G247" s="192"/>
      <c r="H247" s="192"/>
      <c r="I247" s="489"/>
    </row>
    <row r="248" spans="2:9" ht="49.5">
      <c r="B248" s="227">
        <v>1</v>
      </c>
      <c r="C248" s="280" t="s">
        <v>651</v>
      </c>
      <c r="D248" s="65" t="s">
        <v>1397</v>
      </c>
      <c r="E248" s="65"/>
      <c r="F248" s="65"/>
      <c r="G248" s="13"/>
      <c r="H248" s="15"/>
      <c r="I248" s="489"/>
    </row>
    <row r="249" spans="2:9" ht="49.5">
      <c r="B249" s="227">
        <v>2</v>
      </c>
      <c r="C249" s="280" t="s">
        <v>1417</v>
      </c>
      <c r="D249" s="65" t="s">
        <v>1397</v>
      </c>
      <c r="E249" s="229"/>
      <c r="F249" s="229"/>
      <c r="G249" s="13"/>
      <c r="H249" s="15"/>
      <c r="I249" s="192"/>
    </row>
    <row r="250" spans="2:9" ht="49.5">
      <c r="B250" s="227">
        <v>3</v>
      </c>
      <c r="C250" s="280" t="s">
        <v>652</v>
      </c>
      <c r="D250" s="65" t="s">
        <v>1397</v>
      </c>
      <c r="E250" s="229"/>
      <c r="F250" s="229"/>
      <c r="G250" s="13"/>
      <c r="H250" s="15"/>
      <c r="I250" s="192"/>
    </row>
    <row r="251" spans="2:9" ht="49.5">
      <c r="B251" s="227">
        <v>4</v>
      </c>
      <c r="C251" s="280" t="s">
        <v>653</v>
      </c>
      <c r="D251" s="65" t="s">
        <v>1397</v>
      </c>
      <c r="E251" s="229"/>
      <c r="F251" s="229"/>
      <c r="G251" s="13"/>
      <c r="H251" s="15"/>
      <c r="I251" s="192"/>
    </row>
    <row r="252" spans="2:9" ht="49.5">
      <c r="B252" s="227">
        <v>5</v>
      </c>
      <c r="C252" s="280" t="s">
        <v>654</v>
      </c>
      <c r="D252" s="65" t="s">
        <v>1397</v>
      </c>
      <c r="E252" s="229"/>
      <c r="F252" s="229"/>
      <c r="G252" s="13"/>
      <c r="H252" s="15"/>
      <c r="I252" s="192"/>
    </row>
    <row r="253" spans="2:9" ht="49.5">
      <c r="B253" s="227">
        <v>6</v>
      </c>
      <c r="C253" s="280" t="s">
        <v>655</v>
      </c>
      <c r="D253" s="65" t="s">
        <v>1397</v>
      </c>
      <c r="E253" s="224"/>
      <c r="F253" s="224"/>
      <c r="G253" s="15"/>
      <c r="H253" s="15"/>
      <c r="I253" s="192"/>
    </row>
    <row r="254" spans="2:9" ht="18.75">
      <c r="B254" s="488" t="s">
        <v>5</v>
      </c>
      <c r="C254" s="281" t="s">
        <v>657</v>
      </c>
      <c r="D254" s="480">
        <f>B262</f>
        <v>8</v>
      </c>
      <c r="E254" s="480"/>
      <c r="F254" s="480"/>
      <c r="G254" s="37"/>
      <c r="H254" s="374"/>
      <c r="I254" s="192"/>
    </row>
    <row r="255" spans="2:9" ht="49.5">
      <c r="B255" s="15">
        <v>1</v>
      </c>
      <c r="C255" s="422" t="s">
        <v>174</v>
      </c>
      <c r="D255" s="104" t="s">
        <v>1794</v>
      </c>
      <c r="E255" s="104"/>
      <c r="F255" s="104"/>
      <c r="G255" s="13"/>
      <c r="H255" s="15"/>
      <c r="I255" s="192"/>
    </row>
    <row r="256" spans="2:9" ht="49.5">
      <c r="B256" s="15">
        <v>2</v>
      </c>
      <c r="C256" s="422" t="s">
        <v>641</v>
      </c>
      <c r="D256" s="104" t="s">
        <v>1794</v>
      </c>
      <c r="E256" s="104"/>
      <c r="F256" s="104"/>
      <c r="G256" s="13"/>
      <c r="H256" s="15"/>
      <c r="I256" s="192"/>
    </row>
    <row r="257" spans="2:9" ht="49.5">
      <c r="B257" s="15">
        <v>3</v>
      </c>
      <c r="C257" s="475" t="s">
        <v>175</v>
      </c>
      <c r="D257" s="104" t="s">
        <v>1794</v>
      </c>
      <c r="E257" s="104"/>
      <c r="F257" s="104"/>
      <c r="G257" s="13"/>
      <c r="H257" s="15"/>
      <c r="I257" s="192"/>
    </row>
    <row r="258" spans="2:9" ht="49.5">
      <c r="B258" s="15">
        <v>4</v>
      </c>
      <c r="C258" s="422" t="s">
        <v>176</v>
      </c>
      <c r="D258" s="104" t="s">
        <v>1794</v>
      </c>
      <c r="E258" s="104"/>
      <c r="F258" s="104"/>
      <c r="G258" s="13"/>
      <c r="H258" s="15"/>
      <c r="I258" s="192"/>
    </row>
    <row r="259" spans="2:9" ht="49.5">
      <c r="B259" s="15">
        <v>5</v>
      </c>
      <c r="C259" s="422" t="s">
        <v>177</v>
      </c>
      <c r="D259" s="104" t="s">
        <v>1794</v>
      </c>
      <c r="E259" s="104"/>
      <c r="F259" s="104"/>
      <c r="G259" s="13"/>
      <c r="H259" s="15"/>
      <c r="I259" s="192"/>
    </row>
    <row r="260" spans="2:9" ht="49.5">
      <c r="B260" s="15">
        <v>6</v>
      </c>
      <c r="C260" s="422" t="s">
        <v>178</v>
      </c>
      <c r="D260" s="104" t="s">
        <v>1794</v>
      </c>
      <c r="E260" s="104"/>
      <c r="F260" s="104"/>
      <c r="G260" s="13"/>
      <c r="H260" s="15"/>
      <c r="I260" s="192"/>
    </row>
    <row r="261" spans="2:9" ht="49.5">
      <c r="B261" s="15">
        <v>7</v>
      </c>
      <c r="C261" s="422" t="s">
        <v>179</v>
      </c>
      <c r="D261" s="104" t="s">
        <v>1794</v>
      </c>
      <c r="E261" s="104"/>
      <c r="F261" s="104"/>
      <c r="G261" s="13"/>
      <c r="H261" s="15"/>
      <c r="I261" s="192"/>
    </row>
    <row r="262" spans="2:9" ht="49.5">
      <c r="B262" s="15">
        <v>8</v>
      </c>
      <c r="C262" s="422" t="s">
        <v>180</v>
      </c>
      <c r="D262" s="104" t="s">
        <v>1794</v>
      </c>
      <c r="E262" s="104"/>
      <c r="F262" s="104"/>
      <c r="G262" s="13"/>
      <c r="H262" s="15"/>
      <c r="I262" s="192"/>
    </row>
    <row r="263" spans="2:9" ht="18.75">
      <c r="B263" s="372" t="s">
        <v>1329</v>
      </c>
      <c r="C263" s="372" t="s">
        <v>1330</v>
      </c>
      <c r="D263" s="372">
        <v>38</v>
      </c>
      <c r="E263" s="372"/>
      <c r="F263" s="372"/>
      <c r="G263" s="192"/>
      <c r="H263" s="192"/>
      <c r="I263" s="192"/>
    </row>
    <row r="264" spans="2:9" ht="18.75">
      <c r="B264" s="8" t="s">
        <v>4</v>
      </c>
      <c r="C264" s="286" t="s">
        <v>1028</v>
      </c>
      <c r="D264" s="17">
        <f>B272</f>
        <v>8</v>
      </c>
      <c r="E264" s="17"/>
      <c r="F264" s="17"/>
      <c r="G264" s="8"/>
      <c r="H264" s="283"/>
      <c r="I264" s="1"/>
    </row>
    <row r="265" spans="2:9" ht="33">
      <c r="B265" s="39">
        <v>1</v>
      </c>
      <c r="C265" s="189" t="s">
        <v>1111</v>
      </c>
      <c r="D265" s="65" t="s">
        <v>1344</v>
      </c>
      <c r="E265" s="65"/>
      <c r="F265" s="65"/>
      <c r="G265" s="60"/>
      <c r="H265" s="17"/>
      <c r="I265" s="1"/>
    </row>
    <row r="266" spans="2:9" ht="33">
      <c r="B266" s="39">
        <v>2</v>
      </c>
      <c r="C266" s="189" t="s">
        <v>1112</v>
      </c>
      <c r="D266" s="65" t="s">
        <v>1344</v>
      </c>
      <c r="E266" s="18"/>
      <c r="F266" s="18"/>
      <c r="G266" s="60"/>
      <c r="H266" s="17"/>
      <c r="I266" s="1"/>
    </row>
    <row r="267" spans="2:9" ht="33">
      <c r="B267" s="39">
        <v>3</v>
      </c>
      <c r="C267" s="189" t="s">
        <v>1113</v>
      </c>
      <c r="D267" s="65" t="s">
        <v>1344</v>
      </c>
      <c r="E267" s="18"/>
      <c r="F267" s="18"/>
      <c r="G267" s="60"/>
      <c r="H267" s="17"/>
      <c r="I267" s="3"/>
    </row>
    <row r="268" spans="2:9" ht="33">
      <c r="B268" s="39">
        <v>4</v>
      </c>
      <c r="C268" s="189" t="s">
        <v>1114</v>
      </c>
      <c r="D268" s="65" t="s">
        <v>1344</v>
      </c>
      <c r="E268" s="18"/>
      <c r="F268" s="18"/>
      <c r="G268" s="60"/>
      <c r="H268" s="17"/>
      <c r="I268" s="3"/>
    </row>
    <row r="269" spans="2:9" ht="33">
      <c r="B269" s="39">
        <v>5</v>
      </c>
      <c r="C269" s="189" t="s">
        <v>1115</v>
      </c>
      <c r="D269" s="65" t="s">
        <v>1344</v>
      </c>
      <c r="E269" s="18"/>
      <c r="F269" s="18"/>
      <c r="G269" s="60"/>
      <c r="H269" s="17"/>
      <c r="I269" s="3"/>
    </row>
    <row r="270" spans="2:9" ht="33">
      <c r="B270" s="39">
        <v>6</v>
      </c>
      <c r="C270" s="189" t="s">
        <v>1116</v>
      </c>
      <c r="D270" s="65" t="s">
        <v>1344</v>
      </c>
      <c r="E270" s="18"/>
      <c r="F270" s="18"/>
      <c r="G270" s="60"/>
      <c r="H270" s="17"/>
      <c r="I270" s="3"/>
    </row>
    <row r="271" spans="2:9" ht="33">
      <c r="B271" s="39">
        <v>7</v>
      </c>
      <c r="C271" s="189" t="s">
        <v>1117</v>
      </c>
      <c r="D271" s="65" t="s">
        <v>1344</v>
      </c>
      <c r="E271" s="18"/>
      <c r="F271" s="18"/>
      <c r="G271" s="60"/>
      <c r="H271" s="17"/>
      <c r="I271" s="3"/>
    </row>
    <row r="272" spans="2:9" ht="33">
      <c r="B272" s="39">
        <v>8</v>
      </c>
      <c r="C272" s="189" t="s">
        <v>1118</v>
      </c>
      <c r="D272" s="65" t="s">
        <v>1344</v>
      </c>
      <c r="E272" s="18"/>
      <c r="F272" s="18"/>
      <c r="G272" s="60"/>
      <c r="H272" s="17"/>
      <c r="I272" s="3"/>
    </row>
    <row r="273" spans="2:9" ht="18.75">
      <c r="B273" s="8" t="s">
        <v>5</v>
      </c>
      <c r="C273" s="287" t="s">
        <v>1033</v>
      </c>
      <c r="D273" s="8">
        <f>B281</f>
        <v>8</v>
      </c>
      <c r="E273" s="17"/>
      <c r="F273" s="17"/>
      <c r="G273" s="8"/>
      <c r="H273" s="283"/>
      <c r="I273" s="3"/>
    </row>
    <row r="274" spans="2:9" ht="37.5">
      <c r="B274" s="17">
        <v>1</v>
      </c>
      <c r="C274" s="336" t="s">
        <v>1119</v>
      </c>
      <c r="D274" s="65" t="s">
        <v>1344</v>
      </c>
      <c r="E274" s="17"/>
      <c r="F274" s="17"/>
      <c r="G274" s="8"/>
      <c r="H274" s="17"/>
      <c r="I274" s="3"/>
    </row>
    <row r="275" spans="2:9" ht="37.5">
      <c r="B275" s="17">
        <v>2</v>
      </c>
      <c r="C275" s="336" t="s">
        <v>1120</v>
      </c>
      <c r="D275" s="65" t="s">
        <v>1344</v>
      </c>
      <c r="E275" s="17"/>
      <c r="F275" s="17"/>
      <c r="G275" s="8"/>
      <c r="H275" s="17"/>
      <c r="I275" s="3"/>
    </row>
    <row r="276" spans="2:9" ht="56.25">
      <c r="B276" s="17">
        <v>3</v>
      </c>
      <c r="C276" s="336" t="s">
        <v>1121</v>
      </c>
      <c r="D276" s="65" t="s">
        <v>1344</v>
      </c>
      <c r="E276" s="17"/>
      <c r="F276" s="17"/>
      <c r="G276" s="8"/>
      <c r="H276" s="17"/>
      <c r="I276" s="3"/>
    </row>
    <row r="277" spans="2:9" ht="56.25">
      <c r="B277" s="17">
        <v>4</v>
      </c>
      <c r="C277" s="336" t="s">
        <v>1122</v>
      </c>
      <c r="D277" s="65" t="s">
        <v>1344</v>
      </c>
      <c r="E277" s="17"/>
      <c r="F277" s="17"/>
      <c r="G277" s="8"/>
      <c r="H277" s="17"/>
      <c r="I277" s="3"/>
    </row>
    <row r="278" spans="2:9" ht="56.25">
      <c r="B278" s="17">
        <v>5</v>
      </c>
      <c r="C278" s="336" t="s">
        <v>1123</v>
      </c>
      <c r="D278" s="65" t="s">
        <v>1344</v>
      </c>
      <c r="E278" s="17"/>
      <c r="F278" s="17"/>
      <c r="G278" s="8"/>
      <c r="H278" s="17"/>
      <c r="I278" s="3"/>
    </row>
    <row r="279" spans="2:9" ht="37.5">
      <c r="B279" s="17">
        <v>6</v>
      </c>
      <c r="C279" s="336" t="s">
        <v>1124</v>
      </c>
      <c r="D279" s="65" t="s">
        <v>1344</v>
      </c>
      <c r="E279" s="17"/>
      <c r="F279" s="17"/>
      <c r="G279" s="8"/>
      <c r="H279" s="17"/>
      <c r="I279" s="3"/>
    </row>
    <row r="280" spans="2:9" ht="56.25">
      <c r="B280" s="17">
        <v>7</v>
      </c>
      <c r="C280" s="336" t="s">
        <v>1125</v>
      </c>
      <c r="D280" s="65" t="s">
        <v>1344</v>
      </c>
      <c r="E280" s="17"/>
      <c r="F280" s="17"/>
      <c r="G280" s="8"/>
      <c r="H280" s="17"/>
      <c r="I280" s="3"/>
    </row>
    <row r="281" spans="2:9" ht="75">
      <c r="B281" s="17">
        <v>8</v>
      </c>
      <c r="C281" s="34" t="s">
        <v>1126</v>
      </c>
      <c r="D281" s="65" t="s">
        <v>1344</v>
      </c>
      <c r="E281" s="49"/>
      <c r="F281" s="49"/>
      <c r="G281" s="8"/>
      <c r="H281" s="17"/>
      <c r="I281" s="3"/>
    </row>
    <row r="282" spans="2:9" ht="18.75">
      <c r="B282" s="284" t="s">
        <v>7</v>
      </c>
      <c r="C282" s="285" t="s">
        <v>1097</v>
      </c>
      <c r="D282" s="284">
        <f>B298</f>
        <v>16</v>
      </c>
      <c r="E282" s="338"/>
      <c r="F282" s="338"/>
      <c r="G282" s="63"/>
      <c r="H282" s="41"/>
      <c r="I282" s="3"/>
    </row>
    <row r="283" spans="2:9" ht="33">
      <c r="B283" s="49">
        <v>1</v>
      </c>
      <c r="C283" s="222" t="s">
        <v>1127</v>
      </c>
      <c r="D283" s="65" t="s">
        <v>1344</v>
      </c>
      <c r="E283" s="116"/>
      <c r="F283" s="116"/>
      <c r="G283" s="60"/>
      <c r="H283" s="17"/>
      <c r="I283" s="3"/>
    </row>
    <row r="284" spans="2:9" ht="33">
      <c r="B284" s="49">
        <v>2</v>
      </c>
      <c r="C284" s="222" t="s">
        <v>1128</v>
      </c>
      <c r="D284" s="65" t="s">
        <v>1344</v>
      </c>
      <c r="E284" s="38"/>
      <c r="F284" s="38"/>
      <c r="G284" s="60"/>
      <c r="H284" s="17"/>
      <c r="I284" s="3"/>
    </row>
    <row r="285" spans="2:9" ht="33">
      <c r="B285" s="49">
        <v>3</v>
      </c>
      <c r="C285" s="222" t="s">
        <v>1129</v>
      </c>
      <c r="D285" s="65" t="s">
        <v>1344</v>
      </c>
      <c r="E285" s="38"/>
      <c r="F285" s="38"/>
      <c r="G285" s="60"/>
      <c r="H285" s="17"/>
      <c r="I285" s="3"/>
    </row>
    <row r="286" spans="2:9" ht="33">
      <c r="B286" s="49">
        <v>4</v>
      </c>
      <c r="C286" s="222" t="s">
        <v>1130</v>
      </c>
      <c r="D286" s="65" t="s">
        <v>1344</v>
      </c>
      <c r="E286" s="38"/>
      <c r="F286" s="38"/>
      <c r="G286" s="60"/>
      <c r="H286" s="17"/>
      <c r="I286" s="3"/>
    </row>
    <row r="287" spans="2:9" ht="33">
      <c r="B287" s="49">
        <v>5</v>
      </c>
      <c r="C287" s="222" t="s">
        <v>1131</v>
      </c>
      <c r="D287" s="65" t="s">
        <v>1344</v>
      </c>
      <c r="E287" s="38"/>
      <c r="F287" s="38"/>
      <c r="G287" s="60"/>
      <c r="H287" s="17"/>
      <c r="I287" s="3"/>
    </row>
    <row r="288" spans="2:9" ht="33">
      <c r="B288" s="49">
        <v>6</v>
      </c>
      <c r="C288" s="222" t="s">
        <v>1132</v>
      </c>
      <c r="D288" s="65" t="s">
        <v>1344</v>
      </c>
      <c r="E288" s="38"/>
      <c r="F288" s="38"/>
      <c r="G288" s="60"/>
      <c r="H288" s="17"/>
      <c r="I288" s="3"/>
    </row>
    <row r="289" spans="2:9" ht="37.5">
      <c r="B289" s="49">
        <v>7</v>
      </c>
      <c r="C289" s="222" t="s">
        <v>1133</v>
      </c>
      <c r="D289" s="65" t="s">
        <v>1344</v>
      </c>
      <c r="E289" s="38"/>
      <c r="F289" s="38"/>
      <c r="G289" s="60"/>
      <c r="H289" s="17"/>
      <c r="I289" s="3"/>
    </row>
    <row r="290" spans="2:9" ht="33">
      <c r="B290" s="49">
        <v>8</v>
      </c>
      <c r="C290" s="222" t="s">
        <v>1134</v>
      </c>
      <c r="D290" s="65" t="s">
        <v>1344</v>
      </c>
      <c r="E290" s="38"/>
      <c r="F290" s="38"/>
      <c r="G290" s="60"/>
      <c r="H290" s="17"/>
      <c r="I290" s="3"/>
    </row>
    <row r="291" spans="2:9" ht="37.5">
      <c r="B291" s="49">
        <v>9</v>
      </c>
      <c r="C291" s="222" t="s">
        <v>1135</v>
      </c>
      <c r="D291" s="65" t="s">
        <v>1344</v>
      </c>
      <c r="E291" s="38"/>
      <c r="F291" s="38"/>
      <c r="G291" s="60"/>
      <c r="H291" s="17"/>
      <c r="I291" s="3"/>
    </row>
    <row r="292" spans="2:9" ht="37.5">
      <c r="B292" s="49">
        <v>10</v>
      </c>
      <c r="C292" s="222" t="s">
        <v>1136</v>
      </c>
      <c r="D292" s="65" t="s">
        <v>1344</v>
      </c>
      <c r="E292" s="38"/>
      <c r="F292" s="38"/>
      <c r="G292" s="60"/>
      <c r="H292" s="17"/>
      <c r="I292" s="3"/>
    </row>
    <row r="293" spans="2:9" ht="37.5">
      <c r="B293" s="49">
        <v>11</v>
      </c>
      <c r="C293" s="222" t="s">
        <v>1091</v>
      </c>
      <c r="D293" s="65" t="s">
        <v>1344</v>
      </c>
      <c r="E293" s="38"/>
      <c r="F293" s="38"/>
      <c r="G293" s="60"/>
      <c r="H293" s="17"/>
      <c r="I293" s="3"/>
    </row>
    <row r="294" spans="2:9" ht="33">
      <c r="B294" s="49">
        <v>12</v>
      </c>
      <c r="C294" s="222" t="s">
        <v>1092</v>
      </c>
      <c r="D294" s="65" t="s">
        <v>1344</v>
      </c>
      <c r="E294" s="38"/>
      <c r="F294" s="38"/>
      <c r="G294" s="60"/>
      <c r="H294" s="17"/>
      <c r="I294" s="3"/>
    </row>
    <row r="295" spans="2:9" ht="37.5">
      <c r="B295" s="49">
        <v>13</v>
      </c>
      <c r="C295" s="222" t="s">
        <v>1093</v>
      </c>
      <c r="D295" s="65" t="s">
        <v>1344</v>
      </c>
      <c r="E295" s="38"/>
      <c r="F295" s="38"/>
      <c r="G295" s="60"/>
      <c r="H295" s="17"/>
      <c r="I295" s="3"/>
    </row>
    <row r="296" spans="2:9" ht="37.5">
      <c r="B296" s="49">
        <v>14</v>
      </c>
      <c r="C296" s="222" t="s">
        <v>1137</v>
      </c>
      <c r="D296" s="65" t="s">
        <v>1344</v>
      </c>
      <c r="E296" s="38"/>
      <c r="F296" s="38"/>
      <c r="G296" s="60"/>
      <c r="H296" s="17"/>
      <c r="I296" s="3"/>
    </row>
    <row r="297" spans="2:9" ht="33">
      <c r="B297" s="49">
        <v>15</v>
      </c>
      <c r="C297" s="222" t="s">
        <v>1138</v>
      </c>
      <c r="D297" s="65" t="s">
        <v>1344</v>
      </c>
      <c r="E297" s="38"/>
      <c r="F297" s="38"/>
      <c r="G297" s="60"/>
      <c r="H297" s="17"/>
      <c r="I297" s="3"/>
    </row>
    <row r="298" spans="2:9" ht="33">
      <c r="B298" s="49">
        <v>16</v>
      </c>
      <c r="C298" s="222" t="s">
        <v>1139</v>
      </c>
      <c r="D298" s="65" t="s">
        <v>1344</v>
      </c>
      <c r="E298" s="38"/>
      <c r="F298" s="38"/>
      <c r="G298" s="60"/>
      <c r="H298" s="17"/>
      <c r="I298" s="3"/>
    </row>
    <row r="299" spans="2:9" ht="18.75">
      <c r="B299" s="31" t="s">
        <v>8</v>
      </c>
      <c r="C299" s="287" t="s">
        <v>1146</v>
      </c>
      <c r="D299" s="337">
        <f>B305</f>
        <v>6</v>
      </c>
      <c r="E299" s="337"/>
      <c r="F299" s="337"/>
      <c r="G299" s="31"/>
      <c r="H299" s="288"/>
      <c r="I299" s="3"/>
    </row>
    <row r="300" spans="2:9" ht="37.5">
      <c r="B300" s="337">
        <v>1</v>
      </c>
      <c r="C300" s="336" t="s">
        <v>1140</v>
      </c>
      <c r="D300" s="65" t="s">
        <v>1344</v>
      </c>
      <c r="E300" s="337"/>
      <c r="F300" s="337"/>
      <c r="G300" s="31"/>
      <c r="H300" s="337"/>
      <c r="I300" s="3"/>
    </row>
    <row r="301" spans="2:9" ht="37.5">
      <c r="B301" s="337">
        <v>2</v>
      </c>
      <c r="C301" s="336" t="s">
        <v>1141</v>
      </c>
      <c r="D301" s="65" t="s">
        <v>1344</v>
      </c>
      <c r="E301" s="337"/>
      <c r="F301" s="337"/>
      <c r="G301" s="31"/>
      <c r="H301" s="337"/>
      <c r="I301" s="3"/>
    </row>
    <row r="302" spans="2:9" ht="37.5">
      <c r="B302" s="337">
        <v>3</v>
      </c>
      <c r="C302" s="336" t="s">
        <v>1142</v>
      </c>
      <c r="D302" s="65" t="s">
        <v>1344</v>
      </c>
      <c r="E302" s="337"/>
      <c r="F302" s="337"/>
      <c r="G302" s="31"/>
      <c r="H302" s="337"/>
      <c r="I302" s="3"/>
    </row>
    <row r="303" spans="2:9" ht="15" customHeight="1">
      <c r="B303" s="337">
        <v>4</v>
      </c>
      <c r="C303" s="336" t="s">
        <v>1143</v>
      </c>
      <c r="D303" s="65" t="s">
        <v>1344</v>
      </c>
      <c r="E303" s="337"/>
      <c r="F303" s="337"/>
      <c r="G303" s="31"/>
      <c r="H303" s="337"/>
      <c r="I303" s="3"/>
    </row>
    <row r="304" spans="2:9" ht="15" customHeight="1">
      <c r="B304" s="337">
        <v>5</v>
      </c>
      <c r="C304" s="336" t="s">
        <v>1144</v>
      </c>
      <c r="D304" s="65" t="s">
        <v>1344</v>
      </c>
      <c r="E304" s="337"/>
      <c r="F304" s="337"/>
      <c r="G304" s="31"/>
      <c r="H304" s="337"/>
      <c r="I304" s="3"/>
    </row>
    <row r="305" spans="2:9" ht="15" customHeight="1">
      <c r="B305" s="337">
        <v>6</v>
      </c>
      <c r="C305" s="34" t="s">
        <v>1145</v>
      </c>
      <c r="D305" s="65" t="s">
        <v>1344</v>
      </c>
      <c r="E305" s="49"/>
      <c r="F305" s="49"/>
      <c r="G305" s="60"/>
      <c r="H305" s="17"/>
      <c r="I305" s="3"/>
    </row>
    <row r="306" spans="2:9" ht="18.75">
      <c r="B306" s="370" t="s">
        <v>1331</v>
      </c>
      <c r="C306" s="370" t="s">
        <v>1332</v>
      </c>
      <c r="D306" s="372">
        <f>D307+D324+D337+D340+D342</f>
        <v>32</v>
      </c>
      <c r="E306" s="372"/>
      <c r="F306" s="372"/>
      <c r="G306" s="192"/>
      <c r="H306" s="192"/>
      <c r="I306" s="192"/>
    </row>
    <row r="307" spans="2:9">
      <c r="B307" s="102" t="s">
        <v>4</v>
      </c>
      <c r="C307" s="301" t="s">
        <v>759</v>
      </c>
      <c r="D307" s="93">
        <f>B323</f>
        <v>16</v>
      </c>
      <c r="E307" s="93"/>
      <c r="F307" s="93"/>
      <c r="G307" s="93"/>
      <c r="H307" s="93"/>
      <c r="I307" s="93"/>
    </row>
    <row r="308" spans="2:9" ht="33">
      <c r="B308" s="308">
        <v>1</v>
      </c>
      <c r="C308" s="86" t="s">
        <v>744</v>
      </c>
      <c r="D308" s="101" t="s">
        <v>2031</v>
      </c>
      <c r="E308" s="101"/>
      <c r="F308" s="101" t="s">
        <v>72</v>
      </c>
      <c r="G308" s="97"/>
      <c r="H308" s="98"/>
      <c r="I308" s="93"/>
    </row>
    <row r="309" spans="2:9" ht="33">
      <c r="B309" s="308">
        <v>2</v>
      </c>
      <c r="C309" s="86" t="s">
        <v>745</v>
      </c>
      <c r="D309" s="101" t="s">
        <v>2031</v>
      </c>
      <c r="E309" s="101" t="s">
        <v>72</v>
      </c>
      <c r="F309" s="101"/>
      <c r="G309" s="97"/>
      <c r="H309" s="98"/>
      <c r="I309" s="93"/>
    </row>
    <row r="310" spans="2:9" ht="33">
      <c r="B310" s="308">
        <v>3</v>
      </c>
      <c r="C310" s="189" t="s">
        <v>746</v>
      </c>
      <c r="D310" s="101" t="s">
        <v>2031</v>
      </c>
      <c r="E310" s="101"/>
      <c r="F310" s="101" t="s">
        <v>72</v>
      </c>
      <c r="G310" s="97"/>
      <c r="H310" s="98"/>
      <c r="I310" s="98"/>
    </row>
    <row r="311" spans="2:9" ht="33">
      <c r="B311" s="308">
        <v>4</v>
      </c>
      <c r="C311" s="189" t="s">
        <v>747</v>
      </c>
      <c r="D311" s="101" t="s">
        <v>2031</v>
      </c>
      <c r="E311" s="101" t="s">
        <v>72</v>
      </c>
      <c r="F311" s="101"/>
      <c r="G311" s="97"/>
      <c r="H311" s="98"/>
      <c r="I311" s="98"/>
    </row>
    <row r="312" spans="2:9" ht="33">
      <c r="B312" s="308">
        <v>5</v>
      </c>
      <c r="C312" s="189" t="s">
        <v>748</v>
      </c>
      <c r="D312" s="101" t="s">
        <v>2031</v>
      </c>
      <c r="E312" s="101" t="s">
        <v>72</v>
      </c>
      <c r="F312" s="101"/>
      <c r="G312" s="97"/>
      <c r="H312" s="98"/>
      <c r="I312" s="98"/>
    </row>
    <row r="313" spans="2:9" ht="33">
      <c r="B313" s="308">
        <v>6</v>
      </c>
      <c r="C313" s="189" t="s">
        <v>749</v>
      </c>
      <c r="D313" s="101" t="s">
        <v>2031</v>
      </c>
      <c r="E313" s="101"/>
      <c r="F313" s="101" t="s">
        <v>72</v>
      </c>
      <c r="G313" s="97"/>
      <c r="H313" s="98"/>
      <c r="I313" s="98"/>
    </row>
    <row r="314" spans="2:9" ht="33">
      <c r="B314" s="308">
        <v>7</v>
      </c>
      <c r="C314" s="189" t="s">
        <v>750</v>
      </c>
      <c r="D314" s="101" t="s">
        <v>2031</v>
      </c>
      <c r="E314" s="101"/>
      <c r="F314" s="101" t="s">
        <v>72</v>
      </c>
      <c r="G314" s="97"/>
      <c r="H314" s="98"/>
      <c r="I314" s="98"/>
    </row>
    <row r="315" spans="2:9" ht="33">
      <c r="B315" s="308">
        <v>8</v>
      </c>
      <c r="C315" s="189" t="s">
        <v>751</v>
      </c>
      <c r="D315" s="101" t="s">
        <v>2031</v>
      </c>
      <c r="E315" s="101"/>
      <c r="F315" s="101" t="s">
        <v>72</v>
      </c>
      <c r="G315" s="97"/>
      <c r="H315" s="98"/>
      <c r="I315" s="98"/>
    </row>
    <row r="316" spans="2:9" ht="66">
      <c r="B316" s="308">
        <v>9</v>
      </c>
      <c r="C316" s="141" t="s">
        <v>2032</v>
      </c>
      <c r="D316" s="101" t="s">
        <v>2031</v>
      </c>
      <c r="E316" s="101"/>
      <c r="F316" s="101" t="s">
        <v>72</v>
      </c>
      <c r="G316" s="97"/>
      <c r="H316" s="98"/>
      <c r="I316" s="98"/>
    </row>
    <row r="317" spans="2:9" ht="33">
      <c r="B317" s="308">
        <v>10</v>
      </c>
      <c r="C317" s="189" t="s">
        <v>752</v>
      </c>
      <c r="D317" s="101" t="s">
        <v>2031</v>
      </c>
      <c r="E317" s="101"/>
      <c r="F317" s="101" t="s">
        <v>72</v>
      </c>
      <c r="G317" s="97"/>
      <c r="H317" s="98"/>
      <c r="I317" s="98"/>
    </row>
    <row r="318" spans="2:9" ht="49.5">
      <c r="B318" s="308">
        <v>11</v>
      </c>
      <c r="C318" s="189" t="s">
        <v>753</v>
      </c>
      <c r="D318" s="101" t="s">
        <v>2031</v>
      </c>
      <c r="E318" s="101" t="s">
        <v>72</v>
      </c>
      <c r="F318" s="101"/>
      <c r="G318" s="97"/>
      <c r="H318" s="98"/>
      <c r="I318" s="98"/>
    </row>
    <row r="319" spans="2:9" ht="33">
      <c r="B319" s="308">
        <v>12</v>
      </c>
      <c r="C319" s="189" t="s">
        <v>754</v>
      </c>
      <c r="D319" s="101" t="s">
        <v>2031</v>
      </c>
      <c r="E319" s="101"/>
      <c r="F319" s="101" t="s">
        <v>72</v>
      </c>
      <c r="G319" s="97"/>
      <c r="H319" s="98"/>
      <c r="I319" s="98"/>
    </row>
    <row r="320" spans="2:9" ht="33">
      <c r="B320" s="308">
        <v>13</v>
      </c>
      <c r="C320" s="189" t="s">
        <v>755</v>
      </c>
      <c r="D320" s="101" t="s">
        <v>2031</v>
      </c>
      <c r="E320" s="101"/>
      <c r="F320" s="101" t="s">
        <v>72</v>
      </c>
      <c r="G320" s="97"/>
      <c r="H320" s="98"/>
      <c r="I320" s="98"/>
    </row>
    <row r="321" spans="2:9" ht="33">
      <c r="B321" s="308">
        <v>14</v>
      </c>
      <c r="C321" s="189" t="s">
        <v>756</v>
      </c>
      <c r="D321" s="101" t="s">
        <v>2031</v>
      </c>
      <c r="E321" s="101" t="s">
        <v>72</v>
      </c>
      <c r="F321" s="101"/>
      <c r="G321" s="97"/>
      <c r="H321" s="98"/>
      <c r="I321" s="98"/>
    </row>
    <row r="322" spans="2:9" ht="33">
      <c r="B322" s="308">
        <v>15</v>
      </c>
      <c r="C322" s="189" t="s">
        <v>757</v>
      </c>
      <c r="D322" s="101" t="s">
        <v>2031</v>
      </c>
      <c r="E322" s="101"/>
      <c r="F322" s="101" t="s">
        <v>72</v>
      </c>
      <c r="G322" s="97"/>
      <c r="H322" s="98"/>
      <c r="I322" s="98"/>
    </row>
    <row r="323" spans="2:9" ht="33">
      <c r="B323" s="308">
        <v>16</v>
      </c>
      <c r="C323" s="189" t="s">
        <v>758</v>
      </c>
      <c r="D323" s="101" t="s">
        <v>2031</v>
      </c>
      <c r="E323" s="101"/>
      <c r="F323" s="101" t="s">
        <v>72</v>
      </c>
      <c r="G323" s="97"/>
      <c r="H323" s="98"/>
      <c r="I323" s="93"/>
    </row>
    <row r="324" spans="2:9" ht="18.75">
      <c r="B324" s="304" t="s">
        <v>5</v>
      </c>
      <c r="C324" s="305" t="s">
        <v>760</v>
      </c>
      <c r="D324" s="218">
        <f>B336</f>
        <v>12</v>
      </c>
      <c r="E324" s="218"/>
      <c r="F324" s="218"/>
      <c r="G324" s="97"/>
      <c r="H324" s="93"/>
      <c r="I324" s="93"/>
    </row>
    <row r="325" spans="2:9" ht="33">
      <c r="B325" s="303">
        <v>1</v>
      </c>
      <c r="C325" s="189" t="s">
        <v>226</v>
      </c>
      <c r="D325" s="300" t="s">
        <v>1802</v>
      </c>
      <c r="E325" s="300"/>
      <c r="F325" s="300"/>
      <c r="G325" s="97"/>
      <c r="H325" s="93"/>
      <c r="I325" s="98"/>
    </row>
    <row r="326" spans="2:9" ht="33">
      <c r="B326" s="303">
        <v>2</v>
      </c>
      <c r="C326" s="189" t="s">
        <v>761</v>
      </c>
      <c r="D326" s="300" t="s">
        <v>1802</v>
      </c>
      <c r="E326" s="300"/>
      <c r="F326" s="300"/>
      <c r="G326" s="97"/>
      <c r="H326" s="93"/>
      <c r="I326" s="98"/>
    </row>
    <row r="327" spans="2:9" ht="66">
      <c r="B327" s="303">
        <v>3</v>
      </c>
      <c r="C327" s="189" t="s">
        <v>762</v>
      </c>
      <c r="D327" s="300" t="s">
        <v>1802</v>
      </c>
      <c r="E327" s="300"/>
      <c r="F327" s="300"/>
      <c r="G327" s="97"/>
      <c r="H327" s="93"/>
      <c r="I327" s="98"/>
    </row>
    <row r="328" spans="2:9" ht="49.5">
      <c r="B328" s="303">
        <v>4</v>
      </c>
      <c r="C328" s="189" t="s">
        <v>763</v>
      </c>
      <c r="D328" s="300" t="s">
        <v>1802</v>
      </c>
      <c r="E328" s="300"/>
      <c r="F328" s="300"/>
      <c r="G328" s="97"/>
      <c r="H328" s="93"/>
      <c r="I328" s="98"/>
    </row>
    <row r="329" spans="2:9" ht="33">
      <c r="B329" s="303">
        <v>5</v>
      </c>
      <c r="C329" s="290" t="s">
        <v>764</v>
      </c>
      <c r="D329" s="300" t="s">
        <v>1802</v>
      </c>
      <c r="E329" s="300"/>
      <c r="F329" s="300"/>
      <c r="G329" s="97"/>
      <c r="H329" s="93"/>
      <c r="I329" s="98"/>
    </row>
    <row r="330" spans="2:9" ht="33">
      <c r="B330" s="303">
        <v>6</v>
      </c>
      <c r="C330" s="189" t="s">
        <v>765</v>
      </c>
      <c r="D330" s="300" t="s">
        <v>1802</v>
      </c>
      <c r="E330" s="300"/>
      <c r="F330" s="300"/>
      <c r="G330" s="93"/>
      <c r="H330" s="93"/>
      <c r="I330" s="98"/>
    </row>
    <row r="331" spans="2:9" ht="33">
      <c r="B331" s="303">
        <v>7</v>
      </c>
      <c r="C331" s="189" t="s">
        <v>766</v>
      </c>
      <c r="D331" s="300" t="s">
        <v>1802</v>
      </c>
      <c r="E331" s="300"/>
      <c r="F331" s="300"/>
      <c r="G331" s="93"/>
      <c r="H331" s="93"/>
      <c r="I331" s="98"/>
    </row>
    <row r="332" spans="2:9" ht="33">
      <c r="B332" s="303">
        <v>8</v>
      </c>
      <c r="C332" s="189" t="s">
        <v>767</v>
      </c>
      <c r="D332" s="300" t="s">
        <v>1802</v>
      </c>
      <c r="E332" s="300"/>
      <c r="F332" s="300"/>
      <c r="G332" s="93"/>
      <c r="H332" s="93"/>
      <c r="I332" s="98"/>
    </row>
    <row r="333" spans="2:9" ht="33">
      <c r="B333" s="303">
        <v>9</v>
      </c>
      <c r="C333" s="189" t="s">
        <v>1015</v>
      </c>
      <c r="D333" s="300" t="s">
        <v>1802</v>
      </c>
      <c r="E333" s="300"/>
      <c r="F333" s="300"/>
      <c r="G333" s="93"/>
      <c r="H333" s="93"/>
      <c r="I333" s="98"/>
    </row>
    <row r="334" spans="2:9" ht="33">
      <c r="B334" s="303">
        <v>10</v>
      </c>
      <c r="C334" s="189" t="s">
        <v>768</v>
      </c>
      <c r="D334" s="300" t="s">
        <v>1802</v>
      </c>
      <c r="E334" s="300"/>
      <c r="F334" s="300"/>
      <c r="G334" s="93"/>
      <c r="H334" s="93"/>
      <c r="I334" s="98"/>
    </row>
    <row r="335" spans="2:9" ht="33">
      <c r="B335" s="303">
        <v>11</v>
      </c>
      <c r="C335" s="189" t="s">
        <v>769</v>
      </c>
      <c r="D335" s="300" t="s">
        <v>1802</v>
      </c>
      <c r="E335" s="300"/>
      <c r="F335" s="300"/>
      <c r="G335" s="93"/>
      <c r="H335" s="93"/>
      <c r="I335" s="98"/>
    </row>
    <row r="336" spans="2:9" ht="33">
      <c r="B336" s="303">
        <v>12</v>
      </c>
      <c r="C336" s="189" t="s">
        <v>770</v>
      </c>
      <c r="D336" s="300" t="s">
        <v>1802</v>
      </c>
      <c r="E336" s="300"/>
      <c r="F336" s="300"/>
      <c r="G336" s="93"/>
      <c r="H336" s="93"/>
      <c r="I336" s="98"/>
    </row>
    <row r="337" spans="2:9">
      <c r="B337" s="306" t="s">
        <v>7</v>
      </c>
      <c r="C337" s="242" t="s">
        <v>727</v>
      </c>
      <c r="D337" s="218">
        <f>B339</f>
        <v>2</v>
      </c>
      <c r="E337" s="218"/>
      <c r="F337" s="218"/>
      <c r="G337" s="93"/>
      <c r="H337" s="93"/>
      <c r="I337" s="93"/>
    </row>
    <row r="338" spans="2:9" ht="33">
      <c r="B338" s="306">
        <v>1</v>
      </c>
      <c r="C338" s="248" t="s">
        <v>728</v>
      </c>
      <c r="D338" s="300" t="s">
        <v>1802</v>
      </c>
      <c r="E338" s="300"/>
      <c r="F338" s="300"/>
      <c r="G338" s="93"/>
      <c r="H338" s="93"/>
      <c r="I338" s="98"/>
    </row>
    <row r="339" spans="2:9" ht="33">
      <c r="B339" s="306">
        <v>2</v>
      </c>
      <c r="C339" s="86" t="s">
        <v>729</v>
      </c>
      <c r="D339" s="300" t="s">
        <v>1802</v>
      </c>
      <c r="E339" s="300"/>
      <c r="F339" s="300"/>
      <c r="G339" s="93"/>
      <c r="H339" s="93"/>
      <c r="I339" s="98"/>
    </row>
    <row r="340" spans="2:9">
      <c r="B340" s="306" t="s">
        <v>8</v>
      </c>
      <c r="C340" s="307" t="s">
        <v>724</v>
      </c>
      <c r="D340" s="218">
        <f>B341</f>
        <v>1</v>
      </c>
      <c r="E340" s="218"/>
      <c r="F340" s="218"/>
      <c r="G340" s="93"/>
      <c r="H340" s="93"/>
      <c r="I340" s="93"/>
    </row>
    <row r="341" spans="2:9" ht="33">
      <c r="B341" s="306">
        <v>1</v>
      </c>
      <c r="C341" s="86" t="s">
        <v>1016</v>
      </c>
      <c r="D341" s="300" t="s">
        <v>1802</v>
      </c>
      <c r="E341" s="300"/>
      <c r="F341" s="300"/>
      <c r="G341" s="93"/>
      <c r="H341" s="98"/>
      <c r="I341" s="93"/>
    </row>
    <row r="342" spans="2:9">
      <c r="B342" s="131" t="s">
        <v>9</v>
      </c>
      <c r="C342" s="152" t="s">
        <v>1466</v>
      </c>
      <c r="D342" s="98">
        <v>1</v>
      </c>
      <c r="E342" s="218"/>
      <c r="F342" s="218"/>
      <c r="G342" s="216"/>
      <c r="H342" s="93"/>
      <c r="I342" s="93"/>
    </row>
    <row r="343" spans="2:9" ht="33">
      <c r="B343" s="98">
        <v>1</v>
      </c>
      <c r="C343" s="190" t="s">
        <v>1482</v>
      </c>
      <c r="D343" s="300" t="s">
        <v>1802</v>
      </c>
      <c r="E343" s="300"/>
      <c r="F343" s="300"/>
      <c r="G343" s="93"/>
      <c r="H343" s="93"/>
      <c r="I343" s="93"/>
    </row>
    <row r="344" spans="2:9" ht="18.75">
      <c r="B344" s="367" t="s">
        <v>1333</v>
      </c>
      <c r="C344" s="367" t="s">
        <v>1334</v>
      </c>
      <c r="D344" s="372">
        <v>4</v>
      </c>
      <c r="E344" s="372"/>
      <c r="F344" s="372"/>
      <c r="G344" s="192"/>
      <c r="H344" s="192"/>
      <c r="I344" s="192"/>
    </row>
    <row r="345" spans="2:9" ht="18.75">
      <c r="B345" s="91" t="s">
        <v>4</v>
      </c>
      <c r="C345" s="375" t="s">
        <v>193</v>
      </c>
      <c r="D345" s="114">
        <f>B349</f>
        <v>4</v>
      </c>
      <c r="E345" s="114"/>
      <c r="F345" s="114"/>
      <c r="G345" s="114"/>
      <c r="H345" s="114"/>
      <c r="I345" s="3"/>
    </row>
    <row r="346" spans="2:9" ht="37.5">
      <c r="B346" s="48">
        <v>1</v>
      </c>
      <c r="C346" s="376" t="s">
        <v>2099</v>
      </c>
      <c r="D346" s="197" t="s">
        <v>1187</v>
      </c>
      <c r="E346" s="197"/>
      <c r="F346" s="197"/>
      <c r="G346" s="92"/>
      <c r="H346" s="114"/>
      <c r="I346" s="3"/>
    </row>
    <row r="347" spans="2:9" ht="37.5">
      <c r="B347" s="48">
        <v>2</v>
      </c>
      <c r="C347" s="376" t="s">
        <v>2100</v>
      </c>
      <c r="D347" s="197" t="s">
        <v>1187</v>
      </c>
      <c r="E347" s="92"/>
      <c r="F347" s="92"/>
      <c r="G347" s="92"/>
      <c r="H347" s="114"/>
      <c r="I347" s="3"/>
    </row>
    <row r="348" spans="2:9" ht="56.25">
      <c r="B348" s="48">
        <v>3</v>
      </c>
      <c r="C348" s="376" t="s">
        <v>1190</v>
      </c>
      <c r="D348" s="197" t="s">
        <v>1187</v>
      </c>
      <c r="E348" s="92"/>
      <c r="F348" s="92"/>
      <c r="G348" s="92"/>
      <c r="H348" s="114"/>
      <c r="I348" s="3"/>
    </row>
    <row r="349" spans="2:9" ht="56.25">
      <c r="B349" s="48">
        <v>4</v>
      </c>
      <c r="C349" s="376" t="s">
        <v>1191</v>
      </c>
      <c r="D349" s="197" t="s">
        <v>1187</v>
      </c>
      <c r="E349" s="92"/>
      <c r="F349" s="92"/>
      <c r="G349" s="92"/>
      <c r="H349" s="114"/>
      <c r="I349" s="3"/>
    </row>
    <row r="350" spans="2:9" ht="18.75">
      <c r="B350" s="370" t="s">
        <v>1335</v>
      </c>
      <c r="C350" s="370" t="s">
        <v>1336</v>
      </c>
      <c r="D350" s="372">
        <f>B358</f>
        <v>8</v>
      </c>
      <c r="E350" s="372"/>
      <c r="F350" s="372"/>
      <c r="G350" s="192"/>
      <c r="H350" s="192"/>
      <c r="I350" s="192"/>
    </row>
    <row r="351" spans="2:9" ht="56.25">
      <c r="B351" s="273">
        <v>1</v>
      </c>
      <c r="C351" s="347" t="s">
        <v>1195</v>
      </c>
      <c r="D351" s="146" t="s">
        <v>1194</v>
      </c>
      <c r="E351" s="146"/>
      <c r="F351" s="146"/>
      <c r="G351" s="91"/>
      <c r="H351" s="91"/>
      <c r="I351" s="5"/>
    </row>
    <row r="352" spans="2:9" ht="37.5">
      <c r="B352" s="48">
        <v>2</v>
      </c>
      <c r="C352" s="192" t="s">
        <v>1381</v>
      </c>
      <c r="D352" s="129" t="s">
        <v>1382</v>
      </c>
      <c r="E352" s="129"/>
      <c r="F352" s="129"/>
      <c r="G352" s="91"/>
      <c r="H352" s="91"/>
      <c r="I352" s="5"/>
    </row>
    <row r="353" spans="2:9" ht="18.75">
      <c r="B353" s="273">
        <v>3</v>
      </c>
      <c r="C353" s="42" t="s">
        <v>1199</v>
      </c>
      <c r="D353" s="146" t="s">
        <v>10</v>
      </c>
      <c r="E353" s="146"/>
      <c r="F353" s="146"/>
      <c r="G353" s="91"/>
      <c r="H353" s="91"/>
      <c r="I353" s="5"/>
    </row>
    <row r="354" spans="2:9" ht="18.75">
      <c r="B354" s="48">
        <v>4</v>
      </c>
      <c r="C354" s="42" t="s">
        <v>1200</v>
      </c>
      <c r="D354" s="40" t="s">
        <v>10</v>
      </c>
      <c r="E354" s="40"/>
      <c r="F354" s="40"/>
      <c r="G354" s="8"/>
      <c r="H354" s="17"/>
      <c r="I354" s="2"/>
    </row>
    <row r="355" spans="2:9" ht="56.25">
      <c r="B355" s="273">
        <v>5</v>
      </c>
      <c r="C355" s="42" t="s">
        <v>1202</v>
      </c>
      <c r="D355" s="413" t="s">
        <v>2028</v>
      </c>
      <c r="E355" s="413"/>
      <c r="F355" s="413"/>
      <c r="G355" s="8"/>
      <c r="H355" s="17"/>
      <c r="I355" s="2"/>
    </row>
    <row r="356" spans="2:9" ht="56.25">
      <c r="B356" s="48">
        <v>6</v>
      </c>
      <c r="C356" s="340" t="s">
        <v>1383</v>
      </c>
      <c r="D356" s="413" t="s">
        <v>2028</v>
      </c>
      <c r="E356" s="413"/>
      <c r="F356" s="413"/>
      <c r="G356" s="8"/>
      <c r="H356" s="17"/>
      <c r="I356" s="2"/>
    </row>
    <row r="357" spans="2:9" ht="37.5">
      <c r="B357" s="273">
        <v>7</v>
      </c>
      <c r="C357" s="340" t="s">
        <v>1205</v>
      </c>
      <c r="D357" s="146" t="s">
        <v>1382</v>
      </c>
      <c r="E357" s="146"/>
      <c r="F357" s="146"/>
      <c r="G357" s="8"/>
      <c r="H357" s="17"/>
      <c r="I357" s="2"/>
    </row>
    <row r="358" spans="2:9" ht="37.5">
      <c r="B358" s="48">
        <v>8</v>
      </c>
      <c r="C358" s="340" t="s">
        <v>1206</v>
      </c>
      <c r="D358" s="146" t="s">
        <v>1382</v>
      </c>
      <c r="E358" s="146"/>
      <c r="F358" s="146"/>
      <c r="G358" s="8"/>
      <c r="H358" s="17"/>
      <c r="I358" s="2"/>
    </row>
    <row r="359" spans="2:9" ht="18.75">
      <c r="B359" s="370" t="s">
        <v>1337</v>
      </c>
      <c r="C359" s="370" t="s">
        <v>1338</v>
      </c>
      <c r="D359" s="371">
        <v>2</v>
      </c>
      <c r="E359" s="371"/>
      <c r="F359" s="371"/>
      <c r="G359" s="192"/>
      <c r="H359" s="192"/>
      <c r="I359" s="457"/>
    </row>
    <row r="360" spans="2:9" ht="37.5">
      <c r="B360" s="39">
        <v>1</v>
      </c>
      <c r="C360" s="361" t="s">
        <v>1309</v>
      </c>
      <c r="D360" s="40" t="s">
        <v>1339</v>
      </c>
      <c r="E360" s="40"/>
      <c r="F360" s="40"/>
      <c r="G360" s="17"/>
      <c r="H360" s="17"/>
    </row>
    <row r="361" spans="2:9" ht="37.5">
      <c r="B361" s="17">
        <v>2</v>
      </c>
      <c r="C361" s="361" t="s">
        <v>1310</v>
      </c>
      <c r="D361" s="40" t="s">
        <v>1339</v>
      </c>
      <c r="E361" s="17"/>
      <c r="F361" s="17"/>
      <c r="G361" s="17"/>
      <c r="H361" s="17"/>
    </row>
    <row r="362" spans="2:9" ht="18.75">
      <c r="B362" s="380"/>
      <c r="C362" s="380" t="s">
        <v>11</v>
      </c>
      <c r="D362" s="381">
        <f>D359+D350+D344+D306+D263+D246+D239+D215+D164+D125+D114+D104+D87+D57+D14+D3</f>
        <v>292</v>
      </c>
      <c r="E362" s="381"/>
      <c r="F362" s="381"/>
      <c r="G362" s="192"/>
      <c r="H362" s="192"/>
      <c r="I362" s="457"/>
    </row>
    <row r="363" spans="2:9">
      <c r="G363" s="14"/>
    </row>
    <row r="364" spans="2:9">
      <c r="G364" s="14"/>
    </row>
    <row r="365" spans="2:9">
      <c r="G365" s="14"/>
    </row>
    <row r="366" spans="2:9">
      <c r="G366" s="14"/>
    </row>
    <row r="367" spans="2:9">
      <c r="G367" s="14"/>
    </row>
    <row r="368" spans="2:9">
      <c r="G368" s="14"/>
    </row>
    <row r="369" spans="7:7">
      <c r="G369" s="14"/>
    </row>
    <row r="370" spans="7:7">
      <c r="G370" s="14"/>
    </row>
    <row r="371" spans="7:7">
      <c r="G371" s="14"/>
    </row>
    <row r="372" spans="7:7">
      <c r="G372" s="14"/>
    </row>
    <row r="373" spans="7:7">
      <c r="G373" s="14"/>
    </row>
    <row r="374" spans="7:7">
      <c r="G374" s="14"/>
    </row>
    <row r="375" spans="7:7">
      <c r="G375" s="14"/>
    </row>
    <row r="376" spans="7:7">
      <c r="G376" s="14"/>
    </row>
    <row r="377" spans="7:7">
      <c r="G377" s="14"/>
    </row>
    <row r="378" spans="7:7">
      <c r="G378" s="14"/>
    </row>
    <row r="379" spans="7:7">
      <c r="G379" s="14"/>
    </row>
    <row r="380" spans="7:7">
      <c r="G380" s="14"/>
    </row>
    <row r="381" spans="7:7">
      <c r="G381" s="14"/>
    </row>
    <row r="382" spans="7:7">
      <c r="G382" s="14"/>
    </row>
    <row r="383" spans="7:7">
      <c r="G383" s="14"/>
    </row>
    <row r="384" spans="7:7">
      <c r="G384" s="14"/>
    </row>
  </sheetData>
  <hyperlinks>
    <hyperlink ref="G21" r:id="rId1" display="https://dichvucong.gov.vn/p/home/dvc-tthc-thu-tuc-hanh-chinh-chi-tiet.html?ma_thu_tuc=7608"/>
  </hyperlinks>
  <pageMargins left="0.7" right="0.7" top="0.75" bottom="0.75" header="0.3" footer="0.3"/>
  <pageSetup paperSize="9" orientation="portrait" verticalDpi="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9"/>
  <sheetViews>
    <sheetView topLeftCell="A147" workbookViewId="0">
      <selection activeCell="B150" sqref="B150"/>
    </sheetView>
  </sheetViews>
  <sheetFormatPr defaultRowHeight="15"/>
  <cols>
    <col min="1" max="1" width="6.5703125" customWidth="1"/>
    <col min="2" max="2" width="49.140625" customWidth="1"/>
    <col min="3" max="3" width="19.5703125" customWidth="1"/>
    <col min="4" max="4" width="14.42578125" customWidth="1"/>
    <col min="5" max="5" width="15.7109375" customWidth="1"/>
  </cols>
  <sheetData>
    <row r="1" spans="1:8" ht="75">
      <c r="A1" s="13" t="s">
        <v>0</v>
      </c>
      <c r="B1" s="13" t="s">
        <v>3</v>
      </c>
      <c r="C1" s="24" t="s">
        <v>18</v>
      </c>
      <c r="D1" s="153" t="s">
        <v>2037</v>
      </c>
      <c r="E1" s="153" t="s">
        <v>2038</v>
      </c>
      <c r="F1" s="24" t="s">
        <v>1197</v>
      </c>
      <c r="G1" s="272" t="s">
        <v>1351</v>
      </c>
      <c r="H1" s="100" t="s">
        <v>1274</v>
      </c>
    </row>
    <row r="2" spans="1:8" ht="16.5">
      <c r="A2" s="377" t="s">
        <v>110</v>
      </c>
      <c r="B2" s="382" t="s">
        <v>1315</v>
      </c>
      <c r="C2" s="382">
        <f>C3+C5</f>
        <v>3</v>
      </c>
      <c r="D2" s="382"/>
      <c r="E2" s="382"/>
      <c r="F2" s="382"/>
      <c r="G2" s="400"/>
      <c r="H2" s="378"/>
    </row>
    <row r="3" spans="1:8" ht="16.5">
      <c r="A3" s="13" t="s">
        <v>4</v>
      </c>
      <c r="B3" s="67" t="s">
        <v>97</v>
      </c>
      <c r="C3" s="15">
        <f>A4</f>
        <v>1</v>
      </c>
      <c r="D3" s="15"/>
      <c r="E3" s="15"/>
      <c r="F3" s="13"/>
      <c r="G3" s="227"/>
      <c r="H3" s="74"/>
    </row>
    <row r="4" spans="1:8" ht="49.5">
      <c r="A4" s="15">
        <v>1</v>
      </c>
      <c r="B4" s="69" t="s">
        <v>1240</v>
      </c>
      <c r="C4" s="104" t="s">
        <v>1829</v>
      </c>
      <c r="D4" s="104"/>
      <c r="E4" s="104"/>
      <c r="F4" s="13"/>
      <c r="G4" s="227"/>
      <c r="H4" s="490" t="s">
        <v>72</v>
      </c>
    </row>
    <row r="5" spans="1:8" ht="17.25" thickBot="1">
      <c r="A5" s="13" t="s">
        <v>5</v>
      </c>
      <c r="B5" s="67" t="s">
        <v>1248</v>
      </c>
      <c r="C5" s="15">
        <f>A7</f>
        <v>2</v>
      </c>
      <c r="D5" s="15"/>
      <c r="E5" s="15"/>
      <c r="F5" s="13"/>
      <c r="G5" s="227"/>
      <c r="H5" s="74"/>
    </row>
    <row r="6" spans="1:8" ht="50.25" thickBot="1">
      <c r="A6" s="13">
        <v>1</v>
      </c>
      <c r="B6" s="477" t="s">
        <v>1822</v>
      </c>
      <c r="C6" s="65" t="s">
        <v>1821</v>
      </c>
      <c r="D6" s="65"/>
      <c r="E6" s="65"/>
      <c r="F6" s="13"/>
      <c r="G6" s="227" t="s">
        <v>72</v>
      </c>
      <c r="H6" s="74"/>
    </row>
    <row r="7" spans="1:8" ht="72.75" customHeight="1" thickBot="1">
      <c r="A7" s="13">
        <v>2</v>
      </c>
      <c r="B7" s="478" t="s">
        <v>1249</v>
      </c>
      <c r="C7" s="65" t="s">
        <v>1821</v>
      </c>
      <c r="D7" s="65"/>
      <c r="E7" s="65"/>
      <c r="F7" s="13"/>
      <c r="G7" s="227" t="s">
        <v>72</v>
      </c>
      <c r="H7" s="74"/>
    </row>
    <row r="8" spans="1:8" ht="16.5">
      <c r="A8" s="382" t="s">
        <v>1314</v>
      </c>
      <c r="B8" s="382" t="s">
        <v>1341</v>
      </c>
      <c r="C8" s="382">
        <f>C9+C11+C13+C17</f>
        <v>8</v>
      </c>
      <c r="D8" s="383"/>
      <c r="E8" s="383"/>
      <c r="F8" s="383"/>
      <c r="G8" s="383"/>
      <c r="H8" s="378"/>
    </row>
    <row r="9" spans="1:8" ht="16.5">
      <c r="A9" s="13" t="s">
        <v>4</v>
      </c>
      <c r="B9" s="123" t="s">
        <v>969</v>
      </c>
      <c r="C9" s="22">
        <f>A10</f>
        <v>1</v>
      </c>
      <c r="D9" s="22"/>
      <c r="E9" s="22"/>
      <c r="F9" s="13"/>
      <c r="G9" s="15"/>
      <c r="H9" s="15"/>
    </row>
    <row r="10" spans="1:8" ht="33">
      <c r="A10" s="227">
        <v>1</v>
      </c>
      <c r="B10" s="74" t="s">
        <v>968</v>
      </c>
      <c r="C10" s="325" t="s">
        <v>1689</v>
      </c>
      <c r="D10" s="325"/>
      <c r="E10" s="325"/>
      <c r="F10" s="13"/>
      <c r="G10" s="15"/>
      <c r="H10" s="15" t="s">
        <v>72</v>
      </c>
    </row>
    <row r="11" spans="1:8" ht="16.5">
      <c r="A11" s="73" t="s">
        <v>5</v>
      </c>
      <c r="B11" s="123" t="s">
        <v>951</v>
      </c>
      <c r="C11" s="328">
        <f>A12</f>
        <v>1</v>
      </c>
      <c r="D11" s="328"/>
      <c r="E11" s="328"/>
      <c r="F11" s="13"/>
      <c r="G11" s="15"/>
      <c r="H11" s="15"/>
    </row>
    <row r="12" spans="1:8" ht="33">
      <c r="A12" s="227">
        <v>1</v>
      </c>
      <c r="B12" s="74" t="s">
        <v>966</v>
      </c>
      <c r="C12" s="325" t="s">
        <v>1689</v>
      </c>
      <c r="D12" s="325"/>
      <c r="E12" s="325"/>
      <c r="F12" s="13"/>
      <c r="G12" s="15"/>
      <c r="H12" s="15" t="s">
        <v>72</v>
      </c>
    </row>
    <row r="13" spans="1:8" ht="16.5">
      <c r="A13" s="13" t="s">
        <v>5</v>
      </c>
      <c r="B13" s="329" t="s">
        <v>970</v>
      </c>
      <c r="C13" s="15">
        <f>A16</f>
        <v>3</v>
      </c>
      <c r="D13" s="15"/>
      <c r="E13" s="15"/>
      <c r="F13" s="13"/>
      <c r="G13" s="15"/>
      <c r="H13" s="15"/>
    </row>
    <row r="14" spans="1:8" ht="49.5">
      <c r="A14" s="15">
        <v>1</v>
      </c>
      <c r="B14" s="332" t="s">
        <v>971</v>
      </c>
      <c r="C14" s="325" t="s">
        <v>1689</v>
      </c>
      <c r="D14" s="325"/>
      <c r="E14" s="325"/>
      <c r="F14" s="13"/>
      <c r="G14" s="15"/>
      <c r="H14" s="15" t="s">
        <v>72</v>
      </c>
    </row>
    <row r="15" spans="1:8" ht="49.5">
      <c r="A15" s="15">
        <v>2</v>
      </c>
      <c r="B15" s="332" t="s">
        <v>972</v>
      </c>
      <c r="C15" s="325" t="s">
        <v>1689</v>
      </c>
      <c r="D15" s="325"/>
      <c r="E15" s="325"/>
      <c r="F15" s="13"/>
      <c r="G15" s="15"/>
      <c r="H15" s="15" t="s">
        <v>72</v>
      </c>
    </row>
    <row r="16" spans="1:8" ht="49.5">
      <c r="A16" s="15">
        <v>3</v>
      </c>
      <c r="B16" s="332" t="s">
        <v>973</v>
      </c>
      <c r="C16" s="325" t="s">
        <v>1689</v>
      </c>
      <c r="D16" s="325"/>
      <c r="E16" s="325"/>
      <c r="F16" s="13"/>
      <c r="G16" s="15"/>
      <c r="H16" s="15" t="s">
        <v>72</v>
      </c>
    </row>
    <row r="17" spans="1:8" ht="16.5">
      <c r="A17" s="13" t="s">
        <v>7</v>
      </c>
      <c r="B17" s="329" t="s">
        <v>959</v>
      </c>
      <c r="C17" s="15">
        <f>A20</f>
        <v>3</v>
      </c>
      <c r="D17" s="15"/>
      <c r="E17" s="15"/>
      <c r="F17" s="13"/>
      <c r="G17" s="15"/>
      <c r="H17" s="15"/>
    </row>
    <row r="18" spans="1:8" ht="115.5">
      <c r="A18" s="15">
        <v>1</v>
      </c>
      <c r="B18" s="332" t="s">
        <v>975</v>
      </c>
      <c r="C18" s="325" t="s">
        <v>1689</v>
      </c>
      <c r="D18" s="325"/>
      <c r="E18" s="325"/>
      <c r="F18" s="13"/>
      <c r="G18" s="15"/>
      <c r="H18" s="15" t="s">
        <v>72</v>
      </c>
    </row>
    <row r="19" spans="1:8" ht="80.25" customHeight="1">
      <c r="A19" s="15">
        <v>2</v>
      </c>
      <c r="B19" s="332" t="s">
        <v>976</v>
      </c>
      <c r="C19" s="325" t="s">
        <v>1689</v>
      </c>
      <c r="D19" s="325"/>
      <c r="E19" s="325"/>
      <c r="F19" s="13"/>
      <c r="G19" s="15"/>
      <c r="H19" s="15" t="s">
        <v>72</v>
      </c>
    </row>
    <row r="20" spans="1:8" ht="72" customHeight="1">
      <c r="A20" s="15">
        <v>3</v>
      </c>
      <c r="B20" s="189" t="s">
        <v>974</v>
      </c>
      <c r="C20" s="325" t="s">
        <v>1689</v>
      </c>
      <c r="D20" s="325"/>
      <c r="E20" s="325"/>
      <c r="F20" s="13"/>
      <c r="G20" s="15"/>
      <c r="H20" s="15" t="s">
        <v>72</v>
      </c>
    </row>
    <row r="21" spans="1:8" ht="18.75">
      <c r="A21" s="389" t="s">
        <v>1316</v>
      </c>
      <c r="B21" s="370" t="s">
        <v>1340</v>
      </c>
      <c r="C21" s="390">
        <v>2</v>
      </c>
      <c r="D21" s="390"/>
      <c r="E21" s="390"/>
      <c r="F21" s="389"/>
      <c r="G21" s="389"/>
      <c r="H21" s="370"/>
    </row>
    <row r="22" spans="1:8" ht="18.75">
      <c r="A22" s="38" t="s">
        <v>4</v>
      </c>
      <c r="B22" s="384" t="s">
        <v>330</v>
      </c>
      <c r="C22" s="38"/>
      <c r="D22" s="38"/>
      <c r="E22" s="38"/>
      <c r="F22" s="33"/>
      <c r="G22" s="239"/>
      <c r="H22" s="38"/>
    </row>
    <row r="23" spans="1:8" ht="111.75" customHeight="1">
      <c r="A23" s="38">
        <v>1</v>
      </c>
      <c r="B23" s="385" t="s">
        <v>345</v>
      </c>
      <c r="C23" s="142" t="s">
        <v>254</v>
      </c>
      <c r="D23" s="142"/>
      <c r="E23" s="142"/>
      <c r="F23" s="38" t="s">
        <v>72</v>
      </c>
      <c r="G23" s="239"/>
      <c r="H23" s="38"/>
    </row>
    <row r="24" spans="1:8" ht="129.75" customHeight="1">
      <c r="A24" s="38">
        <v>2</v>
      </c>
      <c r="B24" s="386" t="s">
        <v>346</v>
      </c>
      <c r="C24" s="240" t="s">
        <v>10</v>
      </c>
      <c r="D24" s="240"/>
      <c r="E24" s="240"/>
      <c r="F24" s="38" t="s">
        <v>72</v>
      </c>
      <c r="G24" s="239"/>
      <c r="H24" s="38"/>
    </row>
    <row r="25" spans="1:8" ht="18.75">
      <c r="A25" s="391" t="s">
        <v>1318</v>
      </c>
      <c r="B25" s="391" t="s">
        <v>1321</v>
      </c>
      <c r="C25" s="372">
        <v>4</v>
      </c>
      <c r="D25" s="535"/>
      <c r="E25" s="535"/>
      <c r="F25" s="389"/>
      <c r="G25" s="389"/>
      <c r="H25" s="370"/>
    </row>
    <row r="26" spans="1:8" ht="63" customHeight="1">
      <c r="A26" s="91" t="s">
        <v>4</v>
      </c>
      <c r="B26" s="387" t="s">
        <v>600</v>
      </c>
      <c r="C26" s="129" t="s">
        <v>1342</v>
      </c>
      <c r="D26" s="129"/>
      <c r="E26" s="129"/>
      <c r="F26" s="91"/>
      <c r="G26" s="273"/>
      <c r="H26" s="17"/>
    </row>
    <row r="27" spans="1:8" ht="88.5" customHeight="1">
      <c r="A27" s="273">
        <v>1</v>
      </c>
      <c r="B27" s="222" t="s">
        <v>510</v>
      </c>
      <c r="C27" s="388" t="s">
        <v>10</v>
      </c>
      <c r="D27" s="388"/>
      <c r="E27" s="388"/>
      <c r="F27" s="91"/>
      <c r="G27" s="273"/>
      <c r="H27" s="17"/>
    </row>
    <row r="28" spans="1:8" ht="75">
      <c r="A28" s="273">
        <v>2</v>
      </c>
      <c r="B28" s="222" t="s">
        <v>511</v>
      </c>
      <c r="C28" s="388" t="s">
        <v>10</v>
      </c>
      <c r="D28" s="388"/>
      <c r="E28" s="388"/>
      <c r="F28" s="91"/>
      <c r="G28" s="273"/>
      <c r="H28" s="17"/>
    </row>
    <row r="29" spans="1:8" ht="66.75" customHeight="1">
      <c r="A29" s="273">
        <v>3</v>
      </c>
      <c r="B29" s="222" t="s">
        <v>512</v>
      </c>
      <c r="C29" s="388" t="s">
        <v>10</v>
      </c>
      <c r="D29" s="388"/>
      <c r="E29" s="388"/>
      <c r="F29" s="91"/>
      <c r="G29" s="273"/>
      <c r="H29" s="17"/>
    </row>
    <row r="30" spans="1:8" ht="62.25" customHeight="1">
      <c r="A30" s="392">
        <v>4</v>
      </c>
      <c r="B30" s="393" t="s">
        <v>513</v>
      </c>
      <c r="C30" s="394" t="s">
        <v>10</v>
      </c>
      <c r="D30" s="394"/>
      <c r="E30" s="394"/>
      <c r="F30" s="395"/>
      <c r="G30" s="392"/>
      <c r="H30" s="17"/>
    </row>
    <row r="31" spans="1:8" ht="18.75">
      <c r="A31" s="367" t="s">
        <v>1320</v>
      </c>
      <c r="B31" s="367" t="s">
        <v>1323</v>
      </c>
      <c r="C31" s="372">
        <f>C32+C34+C42+C49</f>
        <v>15</v>
      </c>
      <c r="D31" s="372"/>
      <c r="E31" s="372"/>
      <c r="F31" s="367"/>
      <c r="G31" s="401"/>
      <c r="H31" s="367"/>
    </row>
    <row r="32" spans="1:8" ht="38.25" customHeight="1">
      <c r="A32" s="319" t="s">
        <v>4</v>
      </c>
      <c r="B32" s="320" t="s">
        <v>33</v>
      </c>
      <c r="C32" s="64">
        <f>A33</f>
        <v>1</v>
      </c>
      <c r="D32" s="64"/>
      <c r="E32" s="64"/>
      <c r="F32" s="13"/>
      <c r="G32" s="65"/>
      <c r="H32" s="6"/>
    </row>
    <row r="33" spans="1:8" ht="45" customHeight="1">
      <c r="A33" s="321">
        <v>1</v>
      </c>
      <c r="B33" s="68" t="s">
        <v>2020</v>
      </c>
      <c r="C33" s="515" t="s">
        <v>2027</v>
      </c>
      <c r="D33" s="515"/>
      <c r="E33" s="515"/>
      <c r="F33" s="15"/>
      <c r="G33" s="15"/>
      <c r="H33" s="15"/>
    </row>
    <row r="34" spans="1:8" ht="38.25" customHeight="1">
      <c r="A34" s="522" t="s">
        <v>5</v>
      </c>
      <c r="B34" s="323" t="s">
        <v>34</v>
      </c>
      <c r="C34" s="363">
        <f>A41</f>
        <v>7</v>
      </c>
      <c r="D34" s="363"/>
      <c r="E34" s="363"/>
      <c r="F34" s="15"/>
      <c r="G34" s="15"/>
      <c r="H34" s="15"/>
    </row>
    <row r="35" spans="1:8" ht="38.25" customHeight="1">
      <c r="A35" s="523">
        <v>1</v>
      </c>
      <c r="B35" s="189" t="s">
        <v>2021</v>
      </c>
      <c r="C35" s="515" t="s">
        <v>2027</v>
      </c>
      <c r="D35" s="515"/>
      <c r="E35" s="515"/>
      <c r="F35" s="15"/>
      <c r="G35" s="15"/>
      <c r="H35" s="15"/>
    </row>
    <row r="36" spans="1:8" ht="38.25" customHeight="1">
      <c r="A36" s="523">
        <v>2</v>
      </c>
      <c r="B36" s="189" t="s">
        <v>2022</v>
      </c>
      <c r="C36" s="515" t="s">
        <v>2027</v>
      </c>
      <c r="D36" s="515"/>
      <c r="E36" s="515"/>
      <c r="F36" s="15"/>
      <c r="G36" s="15"/>
      <c r="H36" s="15"/>
    </row>
    <row r="37" spans="1:8" ht="38.25" customHeight="1">
      <c r="A37" s="523">
        <v>3</v>
      </c>
      <c r="B37" s="189" t="s">
        <v>2023</v>
      </c>
      <c r="C37" s="515" t="s">
        <v>2027</v>
      </c>
      <c r="D37" s="515"/>
      <c r="E37" s="515"/>
      <c r="F37" s="15"/>
      <c r="G37" s="15"/>
      <c r="H37" s="15"/>
    </row>
    <row r="38" spans="1:8" ht="38.25" customHeight="1">
      <c r="A38" s="523">
        <v>4</v>
      </c>
      <c r="B38" s="189" t="s">
        <v>1496</v>
      </c>
      <c r="C38" s="515" t="s">
        <v>2027</v>
      </c>
      <c r="D38" s="515"/>
      <c r="E38" s="515"/>
      <c r="F38" s="15"/>
      <c r="G38" s="15"/>
      <c r="H38" s="15"/>
    </row>
    <row r="39" spans="1:8" ht="38.25" customHeight="1">
      <c r="A39" s="523">
        <v>5</v>
      </c>
      <c r="B39" s="189" t="s">
        <v>1839</v>
      </c>
      <c r="C39" s="515" t="s">
        <v>2027</v>
      </c>
      <c r="D39" s="515"/>
      <c r="E39" s="515"/>
      <c r="F39" s="15"/>
      <c r="G39" s="15"/>
      <c r="H39" s="15"/>
    </row>
    <row r="40" spans="1:8" ht="38.25" customHeight="1">
      <c r="A40" s="523">
        <v>6</v>
      </c>
      <c r="B40" s="189" t="s">
        <v>2024</v>
      </c>
      <c r="C40" s="515" t="s">
        <v>2027</v>
      </c>
      <c r="D40" s="515"/>
      <c r="E40" s="515"/>
      <c r="F40" s="15"/>
      <c r="G40" s="15"/>
      <c r="H40" s="15"/>
    </row>
    <row r="41" spans="1:8" ht="38.25" customHeight="1">
      <c r="A41" s="523">
        <v>7</v>
      </c>
      <c r="B41" s="189" t="s">
        <v>1493</v>
      </c>
      <c r="C41" s="515" t="s">
        <v>2027</v>
      </c>
      <c r="D41" s="515"/>
      <c r="E41" s="515"/>
      <c r="F41" s="15"/>
      <c r="G41" s="15"/>
      <c r="H41" s="15"/>
    </row>
    <row r="42" spans="1:8" ht="38.25" customHeight="1">
      <c r="A42" s="522" t="s">
        <v>7</v>
      </c>
      <c r="B42" s="323" t="s">
        <v>837</v>
      </c>
      <c r="C42" s="363">
        <f>A48</f>
        <v>6</v>
      </c>
      <c r="D42" s="363"/>
      <c r="E42" s="363"/>
      <c r="F42" s="15"/>
      <c r="G42" s="15"/>
      <c r="H42" s="15"/>
    </row>
    <row r="43" spans="1:8" ht="45" customHeight="1">
      <c r="A43" s="524">
        <v>1</v>
      </c>
      <c r="B43" s="141" t="s">
        <v>836</v>
      </c>
      <c r="C43" s="515" t="s">
        <v>2027</v>
      </c>
      <c r="D43" s="515"/>
      <c r="E43" s="515"/>
      <c r="F43" s="15"/>
      <c r="G43" s="15"/>
      <c r="H43" s="15"/>
    </row>
    <row r="44" spans="1:8" ht="38.25" customHeight="1">
      <c r="A44" s="524">
        <v>2</v>
      </c>
      <c r="B44" s="141" t="s">
        <v>1994</v>
      </c>
      <c r="C44" s="515" t="s">
        <v>2027</v>
      </c>
      <c r="D44" s="515"/>
      <c r="E44" s="515"/>
      <c r="F44" s="15"/>
      <c r="G44" s="15"/>
      <c r="H44" s="15"/>
    </row>
    <row r="45" spans="1:8" ht="38.25" customHeight="1">
      <c r="A45" s="524">
        <v>3</v>
      </c>
      <c r="B45" s="189" t="s">
        <v>840</v>
      </c>
      <c r="C45" s="515" t="s">
        <v>2027</v>
      </c>
      <c r="D45" s="515"/>
      <c r="E45" s="515"/>
      <c r="F45" s="15"/>
      <c r="G45" s="15"/>
      <c r="H45" s="15"/>
    </row>
    <row r="46" spans="1:8" ht="69" customHeight="1">
      <c r="A46" s="524">
        <v>4</v>
      </c>
      <c r="B46" s="189" t="s">
        <v>841</v>
      </c>
      <c r="C46" s="515" t="s">
        <v>2027</v>
      </c>
      <c r="D46" s="515"/>
      <c r="E46" s="515"/>
      <c r="F46" s="15"/>
      <c r="G46" s="15"/>
      <c r="H46" s="15"/>
    </row>
    <row r="47" spans="1:8" ht="38.25" customHeight="1">
      <c r="A47" s="524">
        <v>5</v>
      </c>
      <c r="B47" s="189" t="s">
        <v>842</v>
      </c>
      <c r="C47" s="515" t="s">
        <v>2027</v>
      </c>
      <c r="D47" s="515"/>
      <c r="E47" s="515"/>
      <c r="F47" s="15"/>
      <c r="G47" s="15"/>
      <c r="H47" s="15"/>
    </row>
    <row r="48" spans="1:8" ht="38.25" customHeight="1">
      <c r="A48" s="524">
        <v>6</v>
      </c>
      <c r="B48" s="141" t="s">
        <v>843</v>
      </c>
      <c r="C48" s="515" t="s">
        <v>2027</v>
      </c>
      <c r="D48" s="515"/>
      <c r="E48" s="515"/>
      <c r="F48" s="15"/>
      <c r="G48" s="15"/>
      <c r="H48" s="15"/>
    </row>
    <row r="49" spans="1:8" ht="38.25" customHeight="1">
      <c r="A49" s="64" t="s">
        <v>8</v>
      </c>
      <c r="B49" s="516" t="s">
        <v>2026</v>
      </c>
      <c r="C49" s="322">
        <f>A50</f>
        <v>1</v>
      </c>
      <c r="D49" s="322"/>
      <c r="E49" s="322"/>
      <c r="F49" s="15"/>
      <c r="G49" s="15"/>
      <c r="H49" s="15"/>
    </row>
    <row r="50" spans="1:8" ht="38.25" customHeight="1">
      <c r="A50" s="321">
        <v>1</v>
      </c>
      <c r="B50" s="74" t="s">
        <v>2025</v>
      </c>
      <c r="C50" s="515" t="s">
        <v>2027</v>
      </c>
      <c r="D50" s="515"/>
      <c r="E50" s="515"/>
      <c r="F50" s="13"/>
      <c r="G50" s="15"/>
      <c r="H50" s="15"/>
    </row>
    <row r="51" spans="1:8" ht="18.75">
      <c r="A51" s="367" t="s">
        <v>1322</v>
      </c>
      <c r="B51" s="367" t="s">
        <v>1324</v>
      </c>
      <c r="C51" s="372">
        <v>5</v>
      </c>
      <c r="D51" s="372"/>
      <c r="E51" s="372"/>
      <c r="F51" s="367"/>
      <c r="G51" s="401"/>
      <c r="H51" s="367"/>
    </row>
    <row r="52" spans="1:8" ht="58.5" customHeight="1">
      <c r="A52" s="8"/>
      <c r="B52" s="263" t="s">
        <v>1597</v>
      </c>
      <c r="C52" s="243" t="s">
        <v>1607</v>
      </c>
      <c r="D52" s="243"/>
      <c r="E52" s="243"/>
      <c r="F52" s="8"/>
      <c r="G52" s="8"/>
      <c r="H52" s="1"/>
    </row>
    <row r="53" spans="1:8" ht="58.5" customHeight="1">
      <c r="A53" s="39">
        <v>1</v>
      </c>
      <c r="B53" s="189" t="s">
        <v>1603</v>
      </c>
      <c r="C53" s="243" t="s">
        <v>10</v>
      </c>
      <c r="D53" s="243"/>
      <c r="E53" s="243"/>
      <c r="F53" s="17"/>
      <c r="G53" s="17" t="s">
        <v>72</v>
      </c>
      <c r="H53" s="1"/>
    </row>
    <row r="54" spans="1:8" ht="58.5" customHeight="1">
      <c r="A54" s="39">
        <v>2</v>
      </c>
      <c r="B54" s="189" t="s">
        <v>471</v>
      </c>
      <c r="C54" s="243" t="s">
        <v>10</v>
      </c>
      <c r="D54" s="243"/>
      <c r="E54" s="243"/>
      <c r="F54" s="17"/>
      <c r="G54" s="17" t="s">
        <v>72</v>
      </c>
      <c r="H54" s="1"/>
    </row>
    <row r="55" spans="1:8" ht="58.5" customHeight="1">
      <c r="A55" s="39">
        <v>3</v>
      </c>
      <c r="B55" s="189" t="s">
        <v>1604</v>
      </c>
      <c r="C55" s="243" t="s">
        <v>10</v>
      </c>
      <c r="D55" s="243"/>
      <c r="E55" s="243"/>
      <c r="F55" s="17"/>
      <c r="G55" s="17" t="s">
        <v>72</v>
      </c>
      <c r="H55" s="1"/>
    </row>
    <row r="56" spans="1:8" ht="58.5" customHeight="1">
      <c r="A56" s="39">
        <v>4</v>
      </c>
      <c r="B56" s="189" t="s">
        <v>1605</v>
      </c>
      <c r="C56" s="243" t="s">
        <v>10</v>
      </c>
      <c r="D56" s="243"/>
      <c r="E56" s="243"/>
      <c r="F56" s="17"/>
      <c r="G56" s="17" t="s">
        <v>72</v>
      </c>
      <c r="H56" s="1"/>
    </row>
    <row r="57" spans="1:8" ht="58.5" customHeight="1">
      <c r="A57" s="39">
        <v>5</v>
      </c>
      <c r="B57" s="189" t="s">
        <v>1606</v>
      </c>
      <c r="C57" s="243" t="s">
        <v>10</v>
      </c>
      <c r="D57" s="243"/>
      <c r="E57" s="243"/>
      <c r="F57" s="17"/>
      <c r="G57" s="17" t="s">
        <v>72</v>
      </c>
      <c r="H57" s="1"/>
    </row>
    <row r="58" spans="1:8" ht="18.75">
      <c r="A58" s="367" t="s">
        <v>1325</v>
      </c>
      <c r="B58" s="367" t="s">
        <v>1343</v>
      </c>
      <c r="C58" s="372">
        <v>7</v>
      </c>
      <c r="D58" s="372"/>
      <c r="E58" s="372"/>
      <c r="F58" s="367"/>
      <c r="G58" s="401"/>
      <c r="H58" s="367"/>
    </row>
    <row r="59" spans="1:8" ht="16.5">
      <c r="A59" s="13" t="s">
        <v>4</v>
      </c>
      <c r="B59" s="123" t="s">
        <v>448</v>
      </c>
      <c r="C59" s="13">
        <f>A62</f>
        <v>3</v>
      </c>
      <c r="D59" s="13"/>
      <c r="E59" s="13"/>
      <c r="F59" s="15"/>
      <c r="G59" s="15"/>
      <c r="H59" s="3"/>
    </row>
    <row r="60" spans="1:8" ht="56.25">
      <c r="A60" s="227">
        <v>1</v>
      </c>
      <c r="B60" s="228" t="s">
        <v>195</v>
      </c>
      <c r="C60" s="413" t="s">
        <v>1694</v>
      </c>
      <c r="D60" s="413"/>
      <c r="E60" s="413"/>
      <c r="F60" s="15"/>
      <c r="G60" s="15" t="s">
        <v>72</v>
      </c>
      <c r="H60" s="3"/>
    </row>
    <row r="61" spans="1:8" ht="56.25">
      <c r="A61" s="227">
        <v>2</v>
      </c>
      <c r="B61" s="228" t="s">
        <v>446</v>
      </c>
      <c r="C61" s="413" t="s">
        <v>1694</v>
      </c>
      <c r="D61" s="413"/>
      <c r="E61" s="413"/>
      <c r="F61" s="15"/>
      <c r="G61" s="15" t="s">
        <v>72</v>
      </c>
      <c r="H61" s="3"/>
    </row>
    <row r="62" spans="1:8" ht="56.25">
      <c r="A62" s="227">
        <v>3</v>
      </c>
      <c r="B62" s="228" t="s">
        <v>447</v>
      </c>
      <c r="C62" s="413" t="s">
        <v>1694</v>
      </c>
      <c r="D62" s="413"/>
      <c r="E62" s="413"/>
      <c r="F62" s="15"/>
      <c r="G62" s="15" t="s">
        <v>72</v>
      </c>
      <c r="H62" s="3"/>
    </row>
    <row r="63" spans="1:8" ht="16.5">
      <c r="A63" s="13" t="s">
        <v>239</v>
      </c>
      <c r="B63" s="152" t="s">
        <v>158</v>
      </c>
      <c r="C63" s="24">
        <f>A66</f>
        <v>3</v>
      </c>
      <c r="D63" s="24"/>
      <c r="E63" s="24"/>
      <c r="F63" s="15"/>
      <c r="G63" s="15"/>
      <c r="H63" s="3"/>
    </row>
    <row r="64" spans="1:8" ht="56.25">
      <c r="A64" s="227">
        <v>1</v>
      </c>
      <c r="B64" s="228" t="s">
        <v>449</v>
      </c>
      <c r="C64" s="413" t="s">
        <v>1694</v>
      </c>
      <c r="D64" s="413"/>
      <c r="E64" s="413"/>
      <c r="F64" s="15" t="s">
        <v>72</v>
      </c>
      <c r="G64" s="15"/>
      <c r="H64" s="3"/>
    </row>
    <row r="65" spans="1:8" ht="49.5" customHeight="1">
      <c r="A65" s="227">
        <v>2</v>
      </c>
      <c r="B65" s="228" t="s">
        <v>450</v>
      </c>
      <c r="C65" s="413" t="s">
        <v>1694</v>
      </c>
      <c r="D65" s="413"/>
      <c r="E65" s="413"/>
      <c r="F65" s="15" t="s">
        <v>72</v>
      </c>
      <c r="G65" s="15"/>
      <c r="H65" s="3"/>
    </row>
    <row r="66" spans="1:8" ht="50.25" customHeight="1">
      <c r="A66" s="227">
        <v>3</v>
      </c>
      <c r="B66" s="228" t="s">
        <v>451</v>
      </c>
      <c r="C66" s="413" t="s">
        <v>1694</v>
      </c>
      <c r="D66" s="413"/>
      <c r="E66" s="413"/>
      <c r="F66" s="15" t="s">
        <v>72</v>
      </c>
      <c r="G66" s="15"/>
      <c r="H66" s="3"/>
    </row>
    <row r="67" spans="1:8" ht="36.75" customHeight="1">
      <c r="A67" s="13" t="s">
        <v>7</v>
      </c>
      <c r="B67" s="123" t="s">
        <v>395</v>
      </c>
      <c r="C67" s="13">
        <f>A68</f>
        <v>1</v>
      </c>
      <c r="D67" s="13"/>
      <c r="E67" s="13"/>
      <c r="F67" s="13"/>
      <c r="G67" s="15" t="s">
        <v>72</v>
      </c>
      <c r="H67" s="3"/>
    </row>
    <row r="68" spans="1:8" ht="53.25" customHeight="1">
      <c r="A68" s="15">
        <v>1</v>
      </c>
      <c r="B68" s="223" t="s">
        <v>452</v>
      </c>
      <c r="C68" s="413" t="s">
        <v>1694</v>
      </c>
      <c r="D68" s="413"/>
      <c r="E68" s="413"/>
      <c r="F68" s="13"/>
      <c r="G68" s="15"/>
      <c r="H68" s="3"/>
    </row>
    <row r="69" spans="1:8" ht="18.75">
      <c r="A69" s="367" t="s">
        <v>4</v>
      </c>
      <c r="B69" s="367" t="s">
        <v>1328</v>
      </c>
      <c r="C69" s="372">
        <f>C70</f>
        <v>8</v>
      </c>
      <c r="D69" s="372"/>
      <c r="E69" s="372"/>
      <c r="F69" s="367"/>
      <c r="G69" s="401"/>
      <c r="H69" s="367"/>
    </row>
    <row r="70" spans="1:8" ht="18.75">
      <c r="A70" s="8" t="s">
        <v>4</v>
      </c>
      <c r="B70" s="282" t="s">
        <v>657</v>
      </c>
      <c r="C70" s="8">
        <f>A78</f>
        <v>8</v>
      </c>
      <c r="D70" s="8"/>
      <c r="E70" s="8"/>
      <c r="F70" s="8"/>
      <c r="G70" s="8"/>
      <c r="H70" s="192"/>
    </row>
    <row r="71" spans="1:8" ht="60" customHeight="1">
      <c r="A71" s="39">
        <v>1</v>
      </c>
      <c r="B71" s="422" t="s">
        <v>174</v>
      </c>
      <c r="C71" s="471" t="s">
        <v>1794</v>
      </c>
      <c r="D71" s="471"/>
      <c r="E71" s="471"/>
      <c r="F71" s="8"/>
      <c r="G71" s="15" t="s">
        <v>72</v>
      </c>
      <c r="H71" s="192"/>
    </row>
    <row r="72" spans="1:8" ht="60" customHeight="1">
      <c r="A72" s="39">
        <v>2</v>
      </c>
      <c r="B72" s="422" t="s">
        <v>641</v>
      </c>
      <c r="C72" s="471" t="s">
        <v>1794</v>
      </c>
      <c r="D72" s="471"/>
      <c r="E72" s="471"/>
      <c r="F72" s="8"/>
      <c r="G72" s="15" t="s">
        <v>72</v>
      </c>
      <c r="H72" s="192"/>
    </row>
    <row r="73" spans="1:8" ht="60" customHeight="1">
      <c r="A73" s="39">
        <v>3</v>
      </c>
      <c r="B73" s="422" t="s">
        <v>175</v>
      </c>
      <c r="C73" s="471" t="s">
        <v>1794</v>
      </c>
      <c r="D73" s="471"/>
      <c r="E73" s="471"/>
      <c r="F73" s="8"/>
      <c r="G73" s="15" t="s">
        <v>72</v>
      </c>
      <c r="H73" s="192"/>
    </row>
    <row r="74" spans="1:8" ht="60" customHeight="1">
      <c r="A74" s="39">
        <v>4</v>
      </c>
      <c r="B74" s="422" t="s">
        <v>176</v>
      </c>
      <c r="C74" s="471" t="s">
        <v>1794</v>
      </c>
      <c r="D74" s="471"/>
      <c r="E74" s="471"/>
      <c r="F74" s="8"/>
      <c r="G74" s="15" t="s">
        <v>72</v>
      </c>
      <c r="H74" s="192"/>
    </row>
    <row r="75" spans="1:8" ht="60" customHeight="1">
      <c r="A75" s="39">
        <v>5</v>
      </c>
      <c r="B75" s="422" t="s">
        <v>177</v>
      </c>
      <c r="C75" s="471" t="s">
        <v>1794</v>
      </c>
      <c r="D75" s="471"/>
      <c r="E75" s="471"/>
      <c r="F75" s="8"/>
      <c r="G75" s="15" t="s">
        <v>72</v>
      </c>
      <c r="H75" s="192"/>
    </row>
    <row r="76" spans="1:8" ht="60" customHeight="1">
      <c r="A76" s="39">
        <v>6</v>
      </c>
      <c r="B76" s="422" t="s">
        <v>178</v>
      </c>
      <c r="C76" s="471" t="s">
        <v>1794</v>
      </c>
      <c r="D76" s="471"/>
      <c r="E76" s="471"/>
      <c r="F76" s="8"/>
      <c r="G76" s="15" t="s">
        <v>72</v>
      </c>
      <c r="H76" s="192"/>
    </row>
    <row r="77" spans="1:8" ht="54.75" customHeight="1">
      <c r="A77" s="39">
        <v>7</v>
      </c>
      <c r="B77" s="422" t="s">
        <v>179</v>
      </c>
      <c r="C77" s="471" t="s">
        <v>1794</v>
      </c>
      <c r="D77" s="471"/>
      <c r="E77" s="471"/>
      <c r="F77" s="8"/>
      <c r="G77" s="15" t="s">
        <v>72</v>
      </c>
      <c r="H77" s="192"/>
    </row>
    <row r="78" spans="1:8" ht="54.75" customHeight="1">
      <c r="A78" s="39">
        <v>8</v>
      </c>
      <c r="B78" s="422" t="s">
        <v>180</v>
      </c>
      <c r="C78" s="471" t="s">
        <v>1794</v>
      </c>
      <c r="D78" s="471"/>
      <c r="E78" s="471"/>
      <c r="F78" s="8"/>
      <c r="G78" s="15" t="s">
        <v>72</v>
      </c>
      <c r="H78" s="192"/>
    </row>
    <row r="79" spans="1:8" ht="18.75">
      <c r="A79" s="367" t="s">
        <v>1327</v>
      </c>
      <c r="B79" s="367" t="s">
        <v>1330</v>
      </c>
      <c r="C79" s="372">
        <v>15</v>
      </c>
      <c r="D79" s="372"/>
      <c r="E79" s="372"/>
      <c r="F79" s="370"/>
      <c r="G79" s="402"/>
      <c r="H79" s="370"/>
    </row>
    <row r="80" spans="1:8" ht="18.75">
      <c r="A80" s="31" t="s">
        <v>4</v>
      </c>
      <c r="B80" s="396" t="s">
        <v>1028</v>
      </c>
      <c r="C80" s="337">
        <f>A85</f>
        <v>5</v>
      </c>
      <c r="D80" s="337"/>
      <c r="E80" s="337"/>
      <c r="F80" s="31"/>
      <c r="G80" s="403"/>
      <c r="H80" s="192"/>
    </row>
    <row r="81" spans="1:8" ht="84" customHeight="1">
      <c r="A81" s="39">
        <v>1</v>
      </c>
      <c r="B81" s="189" t="s">
        <v>1147</v>
      </c>
      <c r="C81" s="65" t="s">
        <v>1344</v>
      </c>
      <c r="D81" s="65"/>
      <c r="E81" s="65"/>
      <c r="F81" s="8"/>
      <c r="G81" s="39" t="s">
        <v>72</v>
      </c>
      <c r="H81" s="192"/>
    </row>
    <row r="82" spans="1:8" ht="49.5" customHeight="1">
      <c r="A82" s="39">
        <v>2</v>
      </c>
      <c r="B82" s="189" t="s">
        <v>1148</v>
      </c>
      <c r="C82" s="18" t="s">
        <v>10</v>
      </c>
      <c r="D82" s="18"/>
      <c r="E82" s="18"/>
      <c r="F82" s="8"/>
      <c r="G82" s="39" t="s">
        <v>72</v>
      </c>
      <c r="H82" s="192"/>
    </row>
    <row r="83" spans="1:8" ht="65.25" customHeight="1">
      <c r="A83" s="39">
        <v>3</v>
      </c>
      <c r="B83" s="189" t="s">
        <v>1149</v>
      </c>
      <c r="C83" s="18" t="s">
        <v>10</v>
      </c>
      <c r="D83" s="18"/>
      <c r="E83" s="18"/>
      <c r="F83" s="8"/>
      <c r="G83" s="39" t="s">
        <v>72</v>
      </c>
      <c r="H83" s="192"/>
    </row>
    <row r="84" spans="1:8" ht="51" customHeight="1">
      <c r="A84" s="39">
        <v>4</v>
      </c>
      <c r="B84" s="189" t="s">
        <v>1150</v>
      </c>
      <c r="C84" s="18" t="s">
        <v>10</v>
      </c>
      <c r="D84" s="18"/>
      <c r="E84" s="18"/>
      <c r="F84" s="8"/>
      <c r="G84" s="39" t="s">
        <v>72</v>
      </c>
      <c r="H84" s="192"/>
    </row>
    <row r="85" spans="1:8" ht="24.75" customHeight="1">
      <c r="A85" s="39">
        <v>5</v>
      </c>
      <c r="B85" s="189" t="s">
        <v>1114</v>
      </c>
      <c r="C85" s="18" t="s">
        <v>10</v>
      </c>
      <c r="D85" s="18"/>
      <c r="E85" s="18"/>
      <c r="F85" s="8"/>
      <c r="G85" s="39" t="s">
        <v>72</v>
      </c>
      <c r="H85" s="192"/>
    </row>
    <row r="86" spans="1:8" ht="18.75">
      <c r="A86" s="8" t="s">
        <v>5</v>
      </c>
      <c r="B86" s="289" t="s">
        <v>1028</v>
      </c>
      <c r="C86" s="8">
        <f>A96</f>
        <v>10</v>
      </c>
      <c r="D86" s="8"/>
      <c r="E86" s="8"/>
      <c r="F86" s="8"/>
      <c r="G86" s="250"/>
      <c r="H86" s="366"/>
    </row>
    <row r="87" spans="1:8" ht="18.75">
      <c r="A87" s="17">
        <v>1</v>
      </c>
      <c r="B87" s="339" t="s">
        <v>1151</v>
      </c>
      <c r="C87" s="17" t="s">
        <v>10</v>
      </c>
      <c r="D87" s="17"/>
      <c r="E87" s="17"/>
      <c r="F87" s="8"/>
      <c r="G87" s="39" t="s">
        <v>72</v>
      </c>
      <c r="H87" s="366"/>
    </row>
    <row r="88" spans="1:8" ht="18.75">
      <c r="A88" s="17">
        <v>2</v>
      </c>
      <c r="B88" s="339" t="s">
        <v>1152</v>
      </c>
      <c r="C88" s="17" t="s">
        <v>10</v>
      </c>
      <c r="D88" s="17"/>
      <c r="E88" s="17"/>
      <c r="F88" s="8"/>
      <c r="G88" s="39" t="s">
        <v>72</v>
      </c>
      <c r="H88" s="366"/>
    </row>
    <row r="89" spans="1:8" ht="18.75">
      <c r="A89" s="17">
        <v>3</v>
      </c>
      <c r="B89" s="339" t="s">
        <v>1153</v>
      </c>
      <c r="C89" s="17" t="s">
        <v>10</v>
      </c>
      <c r="D89" s="17"/>
      <c r="E89" s="17"/>
      <c r="F89" s="8"/>
      <c r="G89" s="39" t="s">
        <v>72</v>
      </c>
      <c r="H89" s="366"/>
    </row>
    <row r="90" spans="1:8" ht="57.75" customHeight="1">
      <c r="A90" s="17">
        <v>4</v>
      </c>
      <c r="B90" s="340" t="s">
        <v>1154</v>
      </c>
      <c r="C90" s="17" t="s">
        <v>10</v>
      </c>
      <c r="D90" s="17"/>
      <c r="E90" s="17"/>
      <c r="F90" s="8"/>
      <c r="G90" s="39" t="s">
        <v>72</v>
      </c>
      <c r="H90" s="366"/>
    </row>
    <row r="91" spans="1:8" ht="61.5" customHeight="1">
      <c r="A91" s="17">
        <v>5</v>
      </c>
      <c r="B91" s="340" t="s">
        <v>1345</v>
      </c>
      <c r="C91" s="17" t="s">
        <v>10</v>
      </c>
      <c r="D91" s="17"/>
      <c r="E91" s="17"/>
      <c r="F91" s="8"/>
      <c r="G91" s="39" t="s">
        <v>72</v>
      </c>
      <c r="H91" s="366"/>
    </row>
    <row r="92" spans="1:8" ht="57.75" customHeight="1">
      <c r="A92" s="17">
        <v>6</v>
      </c>
      <c r="B92" s="340" t="s">
        <v>1346</v>
      </c>
      <c r="C92" s="17" t="s">
        <v>10</v>
      </c>
      <c r="D92" s="17"/>
      <c r="E92" s="17"/>
      <c r="F92" s="8"/>
      <c r="G92" s="39" t="s">
        <v>72</v>
      </c>
      <c r="H92" s="366"/>
    </row>
    <row r="93" spans="1:8" ht="42.75" customHeight="1">
      <c r="A93" s="17">
        <v>7</v>
      </c>
      <c r="B93" s="340" t="s">
        <v>1347</v>
      </c>
      <c r="C93" s="17" t="s">
        <v>10</v>
      </c>
      <c r="D93" s="17"/>
      <c r="E93" s="17"/>
      <c r="F93" s="8"/>
      <c r="G93" s="39" t="s">
        <v>72</v>
      </c>
      <c r="H93" s="366"/>
    </row>
    <row r="94" spans="1:8" ht="48.75" customHeight="1">
      <c r="A94" s="17">
        <v>8</v>
      </c>
      <c r="B94" s="340" t="s">
        <v>1348</v>
      </c>
      <c r="C94" s="17" t="s">
        <v>10</v>
      </c>
      <c r="D94" s="17"/>
      <c r="E94" s="17"/>
      <c r="F94" s="8"/>
      <c r="G94" s="39" t="s">
        <v>72</v>
      </c>
      <c r="H94" s="366"/>
    </row>
    <row r="95" spans="1:8" ht="45" customHeight="1">
      <c r="A95" s="17">
        <v>9</v>
      </c>
      <c r="B95" s="340" t="s">
        <v>1349</v>
      </c>
      <c r="C95" s="17" t="s">
        <v>10</v>
      </c>
      <c r="D95" s="17"/>
      <c r="E95" s="17"/>
      <c r="F95" s="8"/>
      <c r="G95" s="39" t="s">
        <v>72</v>
      </c>
      <c r="H95" s="366"/>
    </row>
    <row r="96" spans="1:8" ht="58.5" customHeight="1">
      <c r="A96" s="254">
        <v>10</v>
      </c>
      <c r="B96" s="397" t="s">
        <v>1350</v>
      </c>
      <c r="C96" s="254" t="s">
        <v>10</v>
      </c>
      <c r="D96" s="254"/>
      <c r="E96" s="254"/>
      <c r="F96" s="63"/>
      <c r="G96" s="252" t="s">
        <v>72</v>
      </c>
      <c r="H96" s="366"/>
    </row>
    <row r="97" spans="1:8" ht="18.75">
      <c r="A97" s="367" t="s">
        <v>1329</v>
      </c>
      <c r="B97" s="367" t="s">
        <v>1332</v>
      </c>
      <c r="C97" s="372">
        <f>C98+C122+C134+C136+C140+C143</f>
        <v>44</v>
      </c>
      <c r="D97" s="372"/>
      <c r="E97" s="372"/>
      <c r="F97" s="367"/>
      <c r="G97" s="401"/>
      <c r="H97" s="367"/>
    </row>
    <row r="98" spans="1:8" ht="18.75">
      <c r="A98" s="292" t="s">
        <v>4</v>
      </c>
      <c r="B98" s="398" t="s">
        <v>759</v>
      </c>
      <c r="C98" s="93">
        <f>A121</f>
        <v>23</v>
      </c>
      <c r="D98" s="93"/>
      <c r="E98" s="93"/>
      <c r="F98" s="93"/>
      <c r="G98" s="404"/>
      <c r="H98" s="93"/>
    </row>
    <row r="99" spans="1:8" ht="27" customHeight="1">
      <c r="A99" s="291">
        <v>1</v>
      </c>
      <c r="B99" s="189" t="s">
        <v>771</v>
      </c>
      <c r="C99" s="300" t="s">
        <v>2031</v>
      </c>
      <c r="D99" s="300"/>
      <c r="E99" s="300" t="s">
        <v>72</v>
      </c>
      <c r="F99" s="93"/>
      <c r="G99" s="405"/>
      <c r="H99" s="98"/>
    </row>
    <row r="100" spans="1:8" ht="41.25" customHeight="1">
      <c r="A100" s="291">
        <v>2</v>
      </c>
      <c r="B100" s="189" t="s">
        <v>772</v>
      </c>
      <c r="C100" s="300" t="s">
        <v>2031</v>
      </c>
      <c r="D100" s="300" t="s">
        <v>72</v>
      </c>
      <c r="E100" s="300"/>
      <c r="F100" s="93"/>
      <c r="G100" s="405"/>
      <c r="H100" s="98"/>
    </row>
    <row r="101" spans="1:8" ht="41.25" customHeight="1">
      <c r="A101" s="291">
        <v>3</v>
      </c>
      <c r="B101" s="189" t="s">
        <v>773</v>
      </c>
      <c r="C101" s="300" t="s">
        <v>2031</v>
      </c>
      <c r="D101" s="300" t="s">
        <v>72</v>
      </c>
      <c r="E101" s="300"/>
      <c r="F101" s="93"/>
      <c r="G101" s="405"/>
      <c r="H101" s="98"/>
    </row>
    <row r="102" spans="1:8" ht="41.25" customHeight="1">
      <c r="A102" s="291">
        <v>4</v>
      </c>
      <c r="B102" s="189" t="s">
        <v>774</v>
      </c>
      <c r="C102" s="300" t="s">
        <v>2031</v>
      </c>
      <c r="D102" s="300" t="s">
        <v>72</v>
      </c>
      <c r="E102" s="300"/>
      <c r="F102" s="93"/>
      <c r="G102" s="405"/>
      <c r="H102" s="98"/>
    </row>
    <row r="103" spans="1:8" ht="41.25" customHeight="1">
      <c r="A103" s="291">
        <v>5</v>
      </c>
      <c r="B103" s="189" t="s">
        <v>775</v>
      </c>
      <c r="C103" s="300" t="s">
        <v>2031</v>
      </c>
      <c r="D103" s="300"/>
      <c r="E103" s="300" t="s">
        <v>72</v>
      </c>
      <c r="F103" s="93"/>
      <c r="G103" s="405"/>
      <c r="H103" s="98"/>
    </row>
    <row r="104" spans="1:8" ht="41.25" customHeight="1">
      <c r="A104" s="291">
        <v>6</v>
      </c>
      <c r="B104" s="189" t="s">
        <v>776</v>
      </c>
      <c r="C104" s="300" t="s">
        <v>2031</v>
      </c>
      <c r="D104" s="300" t="s">
        <v>2036</v>
      </c>
      <c r="E104" s="300"/>
      <c r="F104" s="93"/>
      <c r="G104" s="405"/>
      <c r="H104" s="98"/>
    </row>
    <row r="105" spans="1:8" ht="41.25" customHeight="1">
      <c r="A105" s="291">
        <v>7</v>
      </c>
      <c r="B105" s="189" t="s">
        <v>777</v>
      </c>
      <c r="C105" s="300" t="s">
        <v>2031</v>
      </c>
      <c r="D105" s="300" t="s">
        <v>2036</v>
      </c>
      <c r="E105" s="300"/>
      <c r="F105" s="93"/>
      <c r="G105" s="405"/>
      <c r="H105" s="98"/>
    </row>
    <row r="106" spans="1:8" ht="43.5" customHeight="1">
      <c r="A106" s="291">
        <v>8</v>
      </c>
      <c r="B106" s="189" t="s">
        <v>778</v>
      </c>
      <c r="C106" s="300" t="s">
        <v>2031</v>
      </c>
      <c r="D106" s="300" t="s">
        <v>2036</v>
      </c>
      <c r="E106" s="300"/>
      <c r="F106" s="93"/>
      <c r="G106" s="405"/>
      <c r="H106" s="98"/>
    </row>
    <row r="107" spans="1:8" ht="40.5" customHeight="1">
      <c r="A107" s="291">
        <v>9</v>
      </c>
      <c r="B107" s="189" t="s">
        <v>137</v>
      </c>
      <c r="C107" s="300" t="s">
        <v>2031</v>
      </c>
      <c r="D107" s="300"/>
      <c r="E107" s="300" t="s">
        <v>72</v>
      </c>
      <c r="F107" s="93"/>
      <c r="G107" s="405"/>
      <c r="H107" s="98"/>
    </row>
    <row r="108" spans="1:8" ht="34.5" customHeight="1">
      <c r="A108" s="291">
        <v>10</v>
      </c>
      <c r="B108" s="189" t="s">
        <v>779</v>
      </c>
      <c r="C108" s="300" t="s">
        <v>2031</v>
      </c>
      <c r="D108" s="300" t="s">
        <v>72</v>
      </c>
      <c r="E108" s="300"/>
      <c r="F108" s="93"/>
      <c r="G108" s="405"/>
      <c r="H108" s="98"/>
    </row>
    <row r="109" spans="1:8" ht="35.25" customHeight="1">
      <c r="A109" s="291">
        <v>11</v>
      </c>
      <c r="B109" s="189" t="s">
        <v>780</v>
      </c>
      <c r="C109" s="300" t="s">
        <v>2031</v>
      </c>
      <c r="D109" s="300" t="s">
        <v>72</v>
      </c>
      <c r="E109" s="300"/>
      <c r="F109" s="93"/>
      <c r="G109" s="405"/>
      <c r="H109" s="98"/>
    </row>
    <row r="110" spans="1:8" ht="41.25" customHeight="1">
      <c r="A110" s="291">
        <v>12</v>
      </c>
      <c r="B110" s="189" t="s">
        <v>781</v>
      </c>
      <c r="C110" s="300" t="s">
        <v>2031</v>
      </c>
      <c r="D110" s="300"/>
      <c r="E110" s="300" t="s">
        <v>72</v>
      </c>
      <c r="F110" s="93"/>
      <c r="G110" s="405"/>
      <c r="H110" s="98"/>
    </row>
    <row r="111" spans="1:8" ht="34.5" customHeight="1">
      <c r="A111" s="291">
        <v>13</v>
      </c>
      <c r="B111" s="189" t="s">
        <v>782</v>
      </c>
      <c r="C111" s="300" t="s">
        <v>2031</v>
      </c>
      <c r="D111" s="300"/>
      <c r="E111" s="300" t="s">
        <v>72</v>
      </c>
      <c r="F111" s="93"/>
      <c r="G111" s="405"/>
      <c r="H111" s="98"/>
    </row>
    <row r="112" spans="1:8" ht="58.5" customHeight="1">
      <c r="A112" s="291">
        <v>14</v>
      </c>
      <c r="B112" s="189" t="s">
        <v>783</v>
      </c>
      <c r="C112" s="300" t="s">
        <v>2031</v>
      </c>
      <c r="D112" s="300"/>
      <c r="E112" s="300" t="s">
        <v>72</v>
      </c>
      <c r="F112" s="93"/>
      <c r="G112" s="405"/>
      <c r="H112" s="98"/>
    </row>
    <row r="113" spans="1:8" ht="51.75" customHeight="1">
      <c r="A113" s="291">
        <v>15</v>
      </c>
      <c r="B113" s="189" t="s">
        <v>2033</v>
      </c>
      <c r="C113" s="300" t="s">
        <v>2031</v>
      </c>
      <c r="D113" s="300"/>
      <c r="E113" s="300" t="s">
        <v>72</v>
      </c>
      <c r="F113" s="93"/>
      <c r="G113" s="405"/>
      <c r="H113" s="98"/>
    </row>
    <row r="114" spans="1:8" ht="45" customHeight="1">
      <c r="A114" s="291">
        <v>16</v>
      </c>
      <c r="B114" s="189" t="s">
        <v>784</v>
      </c>
      <c r="C114" s="300" t="s">
        <v>2031</v>
      </c>
      <c r="D114" s="300"/>
      <c r="E114" s="300" t="s">
        <v>72</v>
      </c>
      <c r="F114" s="93"/>
      <c r="G114" s="405"/>
      <c r="H114" s="98"/>
    </row>
    <row r="115" spans="1:8" ht="48" customHeight="1">
      <c r="A115" s="291">
        <v>17</v>
      </c>
      <c r="B115" s="189" t="s">
        <v>785</v>
      </c>
      <c r="C115" s="300" t="s">
        <v>2031</v>
      </c>
      <c r="D115" s="300"/>
      <c r="E115" s="300" t="s">
        <v>72</v>
      </c>
      <c r="F115" s="93"/>
      <c r="G115" s="405"/>
      <c r="H115" s="98"/>
    </row>
    <row r="116" spans="1:8" ht="45.75" customHeight="1">
      <c r="A116" s="291">
        <v>18</v>
      </c>
      <c r="B116" s="189" t="s">
        <v>786</v>
      </c>
      <c r="C116" s="300" t="s">
        <v>2031</v>
      </c>
      <c r="D116" s="300"/>
      <c r="E116" s="300" t="s">
        <v>72</v>
      </c>
      <c r="F116" s="93"/>
      <c r="G116" s="405"/>
      <c r="H116" s="98"/>
    </row>
    <row r="117" spans="1:8" ht="37.5" customHeight="1">
      <c r="A117" s="291">
        <v>19</v>
      </c>
      <c r="B117" s="189" t="s">
        <v>787</v>
      </c>
      <c r="C117" s="300" t="s">
        <v>2031</v>
      </c>
      <c r="D117" s="300" t="s">
        <v>72</v>
      </c>
      <c r="E117" s="300"/>
      <c r="F117" s="93"/>
      <c r="G117" s="405"/>
      <c r="H117" s="98"/>
    </row>
    <row r="118" spans="1:8" ht="33.75" customHeight="1">
      <c r="A118" s="291">
        <v>20</v>
      </c>
      <c r="B118" s="189" t="s">
        <v>788</v>
      </c>
      <c r="C118" s="300" t="s">
        <v>2031</v>
      </c>
      <c r="D118" s="300"/>
      <c r="E118" s="300" t="s">
        <v>72</v>
      </c>
      <c r="F118" s="93"/>
      <c r="G118" s="405"/>
      <c r="H118" s="98"/>
    </row>
    <row r="119" spans="1:8" ht="33" customHeight="1">
      <c r="A119" s="291">
        <v>21</v>
      </c>
      <c r="B119" s="189" t="s">
        <v>758</v>
      </c>
      <c r="C119" s="300" t="s">
        <v>2031</v>
      </c>
      <c r="D119" s="300"/>
      <c r="E119" s="300" t="s">
        <v>72</v>
      </c>
      <c r="F119" s="93"/>
      <c r="G119" s="405"/>
      <c r="H119" s="98"/>
    </row>
    <row r="120" spans="1:8" ht="39.75" customHeight="1">
      <c r="A120" s="291">
        <v>22</v>
      </c>
      <c r="B120" s="189" t="s">
        <v>2034</v>
      </c>
      <c r="C120" s="300" t="s">
        <v>2031</v>
      </c>
      <c r="D120" s="300"/>
      <c r="E120" s="300" t="s">
        <v>72</v>
      </c>
      <c r="F120" s="93"/>
      <c r="G120" s="405"/>
      <c r="H120" s="98"/>
    </row>
    <row r="121" spans="1:8" ht="41.25" customHeight="1">
      <c r="A121" s="291">
        <v>23</v>
      </c>
      <c r="B121" s="189" t="s">
        <v>2035</v>
      </c>
      <c r="C121" s="300" t="s">
        <v>2031</v>
      </c>
      <c r="D121" s="300"/>
      <c r="E121" s="300" t="s">
        <v>72</v>
      </c>
      <c r="F121" s="93"/>
      <c r="G121" s="405"/>
      <c r="H121" s="98"/>
    </row>
    <row r="122" spans="1:8" ht="40.5" customHeight="1">
      <c r="A122" s="292" t="s">
        <v>5</v>
      </c>
      <c r="B122" s="165" t="s">
        <v>760</v>
      </c>
      <c r="C122" s="98">
        <f>A133</f>
        <v>11</v>
      </c>
      <c r="D122" s="98"/>
      <c r="E122" s="98"/>
      <c r="F122" s="93"/>
      <c r="G122" s="404"/>
      <c r="H122" s="98"/>
    </row>
    <row r="123" spans="1:8" ht="32.25" customHeight="1">
      <c r="A123" s="291">
        <v>1</v>
      </c>
      <c r="B123" s="86" t="s">
        <v>226</v>
      </c>
      <c r="C123" s="98" t="s">
        <v>10</v>
      </c>
      <c r="D123" s="98"/>
      <c r="E123" s="98"/>
      <c r="F123" s="93"/>
      <c r="G123" s="404"/>
      <c r="H123" s="98" t="s">
        <v>72</v>
      </c>
    </row>
    <row r="124" spans="1:8" ht="64.5" customHeight="1">
      <c r="A124" s="291">
        <v>2</v>
      </c>
      <c r="B124" s="86" t="s">
        <v>761</v>
      </c>
      <c r="C124" s="98" t="s">
        <v>10</v>
      </c>
      <c r="D124" s="98"/>
      <c r="E124" s="98"/>
      <c r="F124" s="93"/>
      <c r="G124" s="404"/>
      <c r="H124" s="98" t="s">
        <v>72</v>
      </c>
    </row>
    <row r="125" spans="1:8" ht="63" customHeight="1">
      <c r="A125" s="291">
        <v>3</v>
      </c>
      <c r="B125" s="86" t="s">
        <v>763</v>
      </c>
      <c r="C125" s="98" t="s">
        <v>10</v>
      </c>
      <c r="D125" s="98"/>
      <c r="E125" s="98"/>
      <c r="F125" s="93"/>
      <c r="G125" s="404"/>
      <c r="H125" s="98" t="s">
        <v>72</v>
      </c>
    </row>
    <row r="126" spans="1:8" ht="60" customHeight="1">
      <c r="A126" s="291">
        <v>4</v>
      </c>
      <c r="B126" s="86" t="s">
        <v>764</v>
      </c>
      <c r="C126" s="98" t="s">
        <v>10</v>
      </c>
      <c r="D126" s="98"/>
      <c r="E126" s="98"/>
      <c r="F126" s="93"/>
      <c r="G126" s="404"/>
      <c r="H126" s="98" t="s">
        <v>72</v>
      </c>
    </row>
    <row r="127" spans="1:8" ht="40.5" customHeight="1">
      <c r="A127" s="291">
        <v>5</v>
      </c>
      <c r="B127" s="86" t="s">
        <v>765</v>
      </c>
      <c r="C127" s="98" t="s">
        <v>10</v>
      </c>
      <c r="D127" s="98"/>
      <c r="E127" s="98"/>
      <c r="F127" s="93"/>
      <c r="G127" s="404"/>
      <c r="H127" s="98" t="s">
        <v>72</v>
      </c>
    </row>
    <row r="128" spans="1:8" ht="42" customHeight="1">
      <c r="A128" s="291">
        <v>6</v>
      </c>
      <c r="B128" s="86" t="s">
        <v>766</v>
      </c>
      <c r="C128" s="98" t="s">
        <v>10</v>
      </c>
      <c r="D128" s="98"/>
      <c r="E128" s="98"/>
      <c r="F128" s="93"/>
      <c r="G128" s="404"/>
      <c r="H128" s="98" t="s">
        <v>72</v>
      </c>
    </row>
    <row r="129" spans="1:8" ht="48.75" customHeight="1">
      <c r="A129" s="291">
        <v>7</v>
      </c>
      <c r="B129" s="86" t="s">
        <v>789</v>
      </c>
      <c r="C129" s="98" t="s">
        <v>10</v>
      </c>
      <c r="D129" s="98"/>
      <c r="E129" s="98"/>
      <c r="F129" s="93"/>
      <c r="G129" s="404"/>
      <c r="H129" s="98" t="s">
        <v>72</v>
      </c>
    </row>
    <row r="130" spans="1:8" ht="45" customHeight="1">
      <c r="A130" s="291">
        <v>8</v>
      </c>
      <c r="B130" s="86" t="s">
        <v>790</v>
      </c>
      <c r="C130" s="98" t="s">
        <v>10</v>
      </c>
      <c r="D130" s="98"/>
      <c r="E130" s="98"/>
      <c r="F130" s="93"/>
      <c r="G130" s="404"/>
      <c r="H130" s="98" t="s">
        <v>72</v>
      </c>
    </row>
    <row r="131" spans="1:8" ht="36.75" customHeight="1">
      <c r="A131" s="291">
        <v>9</v>
      </c>
      <c r="B131" s="86" t="s">
        <v>791</v>
      </c>
      <c r="C131" s="98" t="s">
        <v>10</v>
      </c>
      <c r="D131" s="98"/>
      <c r="E131" s="98"/>
      <c r="F131" s="93"/>
      <c r="G131" s="404"/>
      <c r="H131" s="98" t="s">
        <v>72</v>
      </c>
    </row>
    <row r="132" spans="1:8" ht="43.5" customHeight="1">
      <c r="A132" s="291">
        <v>10</v>
      </c>
      <c r="B132" s="86" t="s">
        <v>1017</v>
      </c>
      <c r="C132" s="98" t="s">
        <v>10</v>
      </c>
      <c r="D132" s="98"/>
      <c r="E132" s="98"/>
      <c r="F132" s="93"/>
      <c r="G132" s="404"/>
      <c r="H132" s="98" t="s">
        <v>72</v>
      </c>
    </row>
    <row r="133" spans="1:8" ht="56.25" customHeight="1">
      <c r="A133" s="291">
        <v>11</v>
      </c>
      <c r="B133" s="86" t="s">
        <v>1018</v>
      </c>
      <c r="C133" s="98" t="s">
        <v>10</v>
      </c>
      <c r="D133" s="98"/>
      <c r="E133" s="98"/>
      <c r="F133" s="93"/>
      <c r="G133" s="404"/>
      <c r="H133" s="98" t="s">
        <v>72</v>
      </c>
    </row>
    <row r="134" spans="1:8" ht="50.25" customHeight="1">
      <c r="A134" s="292" t="s">
        <v>7</v>
      </c>
      <c r="B134" s="165" t="s">
        <v>727</v>
      </c>
      <c r="C134" s="98">
        <f>A135</f>
        <v>1</v>
      </c>
      <c r="D134" s="98"/>
      <c r="E134" s="98"/>
      <c r="F134" s="93"/>
      <c r="G134" s="404"/>
      <c r="H134" s="98"/>
    </row>
    <row r="135" spans="1:8" ht="47.25" customHeight="1">
      <c r="A135" s="291">
        <v>1</v>
      </c>
      <c r="B135" s="141" t="s">
        <v>728</v>
      </c>
      <c r="C135" s="98"/>
      <c r="D135" s="98"/>
      <c r="E135" s="98"/>
      <c r="F135" s="93"/>
      <c r="G135" s="404"/>
      <c r="H135" s="98" t="s">
        <v>72</v>
      </c>
    </row>
    <row r="136" spans="1:8" ht="45" customHeight="1">
      <c r="A136" s="292" t="s">
        <v>8</v>
      </c>
      <c r="B136" s="165" t="s">
        <v>724</v>
      </c>
      <c r="C136" s="98">
        <f>A139</f>
        <v>3</v>
      </c>
      <c r="D136" s="98"/>
      <c r="E136" s="98"/>
      <c r="F136" s="93"/>
      <c r="G136" s="404"/>
      <c r="H136" s="98"/>
    </row>
    <row r="137" spans="1:8" ht="55.5" customHeight="1">
      <c r="A137" s="291">
        <v>1</v>
      </c>
      <c r="B137" s="86" t="s">
        <v>792</v>
      </c>
      <c r="C137" s="98" t="s">
        <v>10</v>
      </c>
      <c r="D137" s="98"/>
      <c r="E137" s="98"/>
      <c r="F137" s="93"/>
      <c r="G137" s="404"/>
      <c r="H137" s="98" t="s">
        <v>72</v>
      </c>
    </row>
    <row r="138" spans="1:8" ht="27.75" customHeight="1">
      <c r="A138" s="291">
        <v>2</v>
      </c>
      <c r="B138" s="86" t="s">
        <v>793</v>
      </c>
      <c r="C138" s="98" t="s">
        <v>10</v>
      </c>
      <c r="D138" s="98"/>
      <c r="E138" s="98"/>
      <c r="F138" s="93"/>
      <c r="G138" s="404"/>
      <c r="H138" s="98" t="s">
        <v>72</v>
      </c>
    </row>
    <row r="139" spans="1:8" ht="50.25" customHeight="1">
      <c r="A139" s="302">
        <v>3</v>
      </c>
      <c r="B139" s="189" t="s">
        <v>37</v>
      </c>
      <c r="C139" s="98" t="s">
        <v>10</v>
      </c>
      <c r="D139" s="98"/>
      <c r="E139" s="98"/>
      <c r="F139" s="93"/>
      <c r="G139" s="404"/>
      <c r="H139" s="98" t="s">
        <v>72</v>
      </c>
    </row>
    <row r="140" spans="1:8" ht="33.75" customHeight="1">
      <c r="A140" s="304" t="s">
        <v>9</v>
      </c>
      <c r="B140" s="165" t="s">
        <v>730</v>
      </c>
      <c r="C140" s="98">
        <f>A142</f>
        <v>2</v>
      </c>
      <c r="D140" s="98"/>
      <c r="E140" s="98"/>
      <c r="F140" s="93"/>
      <c r="G140" s="404"/>
      <c r="H140" s="98"/>
    </row>
    <row r="141" spans="1:8" ht="27.75" customHeight="1">
      <c r="A141" s="302">
        <v>1</v>
      </c>
      <c r="B141" s="86" t="s">
        <v>1019</v>
      </c>
      <c r="C141" s="98" t="s">
        <v>10</v>
      </c>
      <c r="D141" s="98"/>
      <c r="E141" s="98"/>
      <c r="F141" s="93"/>
      <c r="G141" s="404"/>
      <c r="H141" s="98" t="s">
        <v>72</v>
      </c>
    </row>
    <row r="142" spans="1:8" ht="27.75" customHeight="1">
      <c r="A142" s="302">
        <v>2</v>
      </c>
      <c r="B142" s="86" t="s">
        <v>1020</v>
      </c>
      <c r="C142" s="98" t="s">
        <v>10</v>
      </c>
      <c r="D142" s="98"/>
      <c r="E142" s="98"/>
      <c r="F142" s="93"/>
      <c r="G142" s="404"/>
      <c r="H142" s="98" t="s">
        <v>72</v>
      </c>
    </row>
    <row r="143" spans="1:8" ht="27.75" customHeight="1">
      <c r="A143" s="304" t="s">
        <v>14</v>
      </c>
      <c r="B143" s="242" t="s">
        <v>1466</v>
      </c>
      <c r="C143" s="98">
        <v>4</v>
      </c>
      <c r="D143" s="98"/>
      <c r="E143" s="98"/>
      <c r="F143" s="93"/>
      <c r="G143" s="404"/>
      <c r="H143" s="98"/>
    </row>
    <row r="144" spans="1:8" ht="27.75" customHeight="1">
      <c r="A144" s="302">
        <v>1</v>
      </c>
      <c r="B144" s="417" t="s">
        <v>1462</v>
      </c>
      <c r="C144" s="98" t="s">
        <v>1484</v>
      </c>
      <c r="D144" s="98"/>
      <c r="E144" s="98"/>
      <c r="F144" s="93"/>
      <c r="G144" s="404"/>
      <c r="H144" s="98" t="s">
        <v>1467</v>
      </c>
    </row>
    <row r="145" spans="1:8" ht="27.75" customHeight="1">
      <c r="A145" s="302">
        <v>2</v>
      </c>
      <c r="B145" s="417" t="s">
        <v>1463</v>
      </c>
      <c r="C145" s="98" t="s">
        <v>10</v>
      </c>
      <c r="D145" s="98"/>
      <c r="E145" s="98"/>
      <c r="F145" s="93"/>
      <c r="G145" s="404"/>
      <c r="H145" s="98" t="s">
        <v>1467</v>
      </c>
    </row>
    <row r="146" spans="1:8" ht="27.75" customHeight="1">
      <c r="A146" s="302">
        <v>3</v>
      </c>
      <c r="B146" s="417" t="s">
        <v>1464</v>
      </c>
      <c r="C146" s="98" t="s">
        <v>10</v>
      </c>
      <c r="D146" s="98"/>
      <c r="E146" s="98"/>
      <c r="F146" s="93"/>
      <c r="G146" s="404"/>
      <c r="H146" s="98" t="s">
        <v>1467</v>
      </c>
    </row>
    <row r="147" spans="1:8" ht="27.75" customHeight="1">
      <c r="A147" s="302">
        <v>4</v>
      </c>
      <c r="B147" s="417" t="s">
        <v>1465</v>
      </c>
      <c r="C147" s="98" t="s">
        <v>10</v>
      </c>
      <c r="D147" s="98"/>
      <c r="E147" s="98"/>
      <c r="F147" s="93"/>
      <c r="G147" s="404"/>
      <c r="H147" s="98" t="s">
        <v>1467</v>
      </c>
    </row>
    <row r="148" spans="1:8" ht="27.75" customHeight="1">
      <c r="A148" s="367" t="s">
        <v>1331</v>
      </c>
      <c r="B148" s="367" t="s">
        <v>1336</v>
      </c>
      <c r="C148" s="372">
        <f>A155</f>
        <v>7</v>
      </c>
      <c r="D148" s="372"/>
      <c r="E148" s="372"/>
      <c r="F148" s="367"/>
      <c r="G148" s="401"/>
      <c r="H148" s="367"/>
    </row>
    <row r="149" spans="1:8" ht="52.5" customHeight="1">
      <c r="A149" s="399">
        <v>1</v>
      </c>
      <c r="B149" s="130" t="s">
        <v>1196</v>
      </c>
      <c r="C149" s="129" t="s">
        <v>1194</v>
      </c>
      <c r="D149" s="129"/>
      <c r="E149" s="129"/>
      <c r="F149" s="8"/>
      <c r="G149" s="17"/>
      <c r="H149" s="3"/>
    </row>
    <row r="150" spans="1:8" ht="54" customHeight="1">
      <c r="A150" s="273">
        <v>2</v>
      </c>
      <c r="B150" s="192" t="s">
        <v>1381</v>
      </c>
      <c r="C150" s="129" t="s">
        <v>1382</v>
      </c>
      <c r="D150" s="129"/>
      <c r="E150" s="129"/>
      <c r="F150" s="8"/>
      <c r="G150" s="18"/>
      <c r="H150" s="3"/>
    </row>
    <row r="151" spans="1:8" ht="27.75" customHeight="1">
      <c r="A151" s="399">
        <v>3</v>
      </c>
      <c r="B151" s="42" t="s">
        <v>1199</v>
      </c>
      <c r="C151" s="146" t="s">
        <v>10</v>
      </c>
      <c r="D151" s="146"/>
      <c r="E151" s="146"/>
      <c r="F151" s="8"/>
      <c r="G151" s="18"/>
      <c r="H151" s="3"/>
    </row>
    <row r="152" spans="1:8" ht="27.75" customHeight="1">
      <c r="A152" s="273">
        <v>4</v>
      </c>
      <c r="B152" s="42" t="s">
        <v>1200</v>
      </c>
      <c r="C152" s="146" t="s">
        <v>10</v>
      </c>
      <c r="D152" s="146"/>
      <c r="E152" s="146"/>
      <c r="F152" s="8"/>
      <c r="G152" s="18"/>
      <c r="H152" s="3"/>
    </row>
    <row r="153" spans="1:8" ht="51.75" customHeight="1">
      <c r="A153" s="399">
        <v>5</v>
      </c>
      <c r="B153" s="42" t="s">
        <v>2029</v>
      </c>
      <c r="C153" s="413" t="s">
        <v>2028</v>
      </c>
      <c r="D153" s="413"/>
      <c r="E153" s="413"/>
      <c r="F153" s="8"/>
      <c r="G153" s="18"/>
      <c r="H153" s="3"/>
    </row>
    <row r="154" spans="1:8" ht="51.75" customHeight="1">
      <c r="A154" s="273">
        <v>6</v>
      </c>
      <c r="B154" s="340" t="s">
        <v>1384</v>
      </c>
      <c r="C154" s="413" t="s">
        <v>2028</v>
      </c>
      <c r="D154" s="413"/>
      <c r="E154" s="413"/>
      <c r="F154" s="8"/>
      <c r="G154" s="18"/>
      <c r="H154" s="3"/>
    </row>
    <row r="155" spans="1:8" ht="53.25" customHeight="1">
      <c r="A155" s="399">
        <v>7</v>
      </c>
      <c r="B155" s="340" t="s">
        <v>1207</v>
      </c>
      <c r="C155" s="146" t="s">
        <v>1382</v>
      </c>
      <c r="D155" s="146"/>
      <c r="E155" s="146"/>
      <c r="F155" s="8"/>
      <c r="G155" s="18"/>
      <c r="H155" s="3"/>
    </row>
    <row r="156" spans="1:8" ht="18.75">
      <c r="A156" s="370" t="s">
        <v>1333</v>
      </c>
      <c r="B156" s="370" t="s">
        <v>1338</v>
      </c>
      <c r="C156" s="371">
        <v>2</v>
      </c>
      <c r="D156" s="371"/>
      <c r="E156" s="371"/>
      <c r="F156" s="370"/>
      <c r="G156" s="370"/>
      <c r="H156" s="370"/>
    </row>
    <row r="157" spans="1:8" ht="54.75" customHeight="1">
      <c r="A157" s="192"/>
      <c r="B157" s="361" t="s">
        <v>1309</v>
      </c>
      <c r="C157" s="49" t="s">
        <v>1339</v>
      </c>
      <c r="D157" s="49"/>
      <c r="E157" s="49"/>
      <c r="F157" s="17"/>
      <c r="G157" s="17"/>
      <c r="H157" s="17" t="s">
        <v>72</v>
      </c>
    </row>
    <row r="158" spans="1:8" ht="54.75" customHeight="1">
      <c r="A158" s="192"/>
      <c r="B158" s="361" t="s">
        <v>1310</v>
      </c>
      <c r="C158" s="17" t="s">
        <v>10</v>
      </c>
      <c r="D158" s="17"/>
      <c r="E158" s="17"/>
      <c r="F158" s="17"/>
      <c r="G158" s="17"/>
      <c r="H158" s="17" t="s">
        <v>72</v>
      </c>
    </row>
    <row r="159" spans="1:8" ht="18.75">
      <c r="A159" s="192"/>
      <c r="B159" s="192" t="s">
        <v>11</v>
      </c>
      <c r="C159" s="381">
        <f>C156+C148+C97+C79+C69+C58+C51+C31+C25+C21+C8+C2</f>
        <v>120</v>
      </c>
      <c r="D159" s="381"/>
      <c r="E159" s="381"/>
      <c r="F159" s="192"/>
      <c r="G159" s="192"/>
      <c r="H159" s="192"/>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231"/>
  <sheetViews>
    <sheetView topLeftCell="A8" zoomScale="75" zoomScaleNormal="75" workbookViewId="0">
      <selection activeCell="D175" sqref="D175"/>
    </sheetView>
  </sheetViews>
  <sheetFormatPr defaultColWidth="9.140625" defaultRowHeight="18" customHeight="1"/>
  <cols>
    <col min="1" max="1" width="1.85546875" style="14" customWidth="1"/>
    <col min="2" max="2" width="7.7109375" style="14" customWidth="1"/>
    <col min="3" max="3" width="71.5703125" style="14" customWidth="1"/>
    <col min="4" max="4" width="26.28515625" style="14" customWidth="1"/>
    <col min="5" max="5" width="11.140625" style="12" customWidth="1"/>
    <col min="6" max="6" width="12.85546875" style="14" customWidth="1"/>
    <col min="7" max="7" width="9.140625" style="14"/>
    <col min="8" max="8" width="12.85546875" style="14" customWidth="1"/>
    <col min="9" max="16384" width="9.140625" style="14"/>
  </cols>
  <sheetData>
    <row r="3" spans="2:17" ht="16.5">
      <c r="C3" s="605" t="s">
        <v>17</v>
      </c>
      <c r="D3" s="605"/>
      <c r="E3" s="605"/>
      <c r="F3" s="605"/>
    </row>
    <row r="4" spans="2:17" ht="16.5">
      <c r="C4" s="605" t="s">
        <v>15</v>
      </c>
      <c r="D4" s="605"/>
      <c r="E4" s="605"/>
      <c r="F4" s="605"/>
    </row>
    <row r="5" spans="2:17" ht="18" customHeight="1">
      <c r="C5" s="605" t="s">
        <v>16</v>
      </c>
      <c r="D5" s="606"/>
      <c r="E5" s="606"/>
      <c r="F5" s="606"/>
    </row>
    <row r="7" spans="2:17" ht="362.25">
      <c r="B7" s="13" t="s">
        <v>0</v>
      </c>
      <c r="C7" s="13" t="s">
        <v>3</v>
      </c>
      <c r="D7" s="24" t="s">
        <v>18</v>
      </c>
      <c r="E7" s="13" t="s">
        <v>250</v>
      </c>
      <c r="F7" s="13" t="s">
        <v>251</v>
      </c>
      <c r="G7" s="15" t="s">
        <v>348</v>
      </c>
      <c r="H7" s="431" t="s">
        <v>1616</v>
      </c>
      <c r="I7" s="431" t="s">
        <v>1618</v>
      </c>
      <c r="J7" s="431" t="s">
        <v>1617</v>
      </c>
      <c r="K7" s="431" t="s">
        <v>1619</v>
      </c>
      <c r="L7" s="341" t="s">
        <v>1608</v>
      </c>
      <c r="M7" s="9" t="s">
        <v>1623</v>
      </c>
      <c r="N7" s="431" t="s">
        <v>1634</v>
      </c>
      <c r="O7" s="431" t="s">
        <v>1635</v>
      </c>
      <c r="P7" s="431" t="s">
        <v>1639</v>
      </c>
      <c r="Q7" s="438" t="s">
        <v>1636</v>
      </c>
    </row>
    <row r="8" spans="2:17" ht="33">
      <c r="B8" s="15"/>
      <c r="C8" s="13" t="s">
        <v>36</v>
      </c>
      <c r="D8" s="65" t="s">
        <v>845</v>
      </c>
      <c r="E8" s="13"/>
      <c r="F8" s="15"/>
      <c r="G8" s="15"/>
      <c r="H8" s="15"/>
      <c r="I8" s="15"/>
      <c r="J8" s="15"/>
      <c r="K8" s="15"/>
      <c r="L8" s="15"/>
      <c r="M8" s="15"/>
      <c r="N8" s="15"/>
      <c r="O8" s="15"/>
      <c r="P8" s="15"/>
      <c r="Q8" s="15"/>
    </row>
    <row r="9" spans="2:17" ht="16.5">
      <c r="B9" s="156" t="s">
        <v>110</v>
      </c>
      <c r="C9" s="607" t="s">
        <v>111</v>
      </c>
      <c r="D9" s="607"/>
      <c r="E9" s="156"/>
      <c r="F9" s="15"/>
      <c r="G9" s="15"/>
      <c r="H9" s="15"/>
      <c r="I9" s="15"/>
      <c r="J9" s="15"/>
      <c r="K9" s="15"/>
      <c r="L9" s="15"/>
      <c r="M9" s="15"/>
      <c r="N9" s="15"/>
      <c r="O9" s="15"/>
      <c r="P9" s="15"/>
      <c r="Q9" s="15"/>
    </row>
    <row r="10" spans="2:17" s="12" customFormat="1" ht="16.5">
      <c r="B10" s="13" t="s">
        <v>4</v>
      </c>
      <c r="C10" s="318" t="s">
        <v>846</v>
      </c>
      <c r="D10" s="13">
        <f>B18</f>
        <v>8</v>
      </c>
      <c r="E10" s="13"/>
      <c r="F10" s="13"/>
      <c r="G10" s="13"/>
      <c r="H10" s="13"/>
      <c r="I10" s="13"/>
      <c r="J10" s="13"/>
      <c r="K10" s="13"/>
      <c r="L10" s="13"/>
      <c r="M10" s="13"/>
      <c r="N10" s="13"/>
      <c r="O10" s="13"/>
      <c r="P10" s="13"/>
      <c r="Q10" s="13"/>
    </row>
    <row r="11" spans="2:17" s="12" customFormat="1" ht="33">
      <c r="B11" s="542">
        <v>1</v>
      </c>
      <c r="C11" s="543" t="s">
        <v>849</v>
      </c>
      <c r="D11" s="544" t="s">
        <v>1689</v>
      </c>
      <c r="E11" s="13"/>
      <c r="F11" s="15"/>
      <c r="G11" s="13"/>
      <c r="H11" s="13"/>
      <c r="I11" s="13"/>
      <c r="J11" s="13"/>
      <c r="K11" s="13"/>
      <c r="L11" s="13"/>
      <c r="M11" s="13"/>
      <c r="N11" s="13"/>
      <c r="O11" s="13"/>
      <c r="P11" s="13"/>
      <c r="Q11" s="13"/>
    </row>
    <row r="12" spans="2:17" s="12" customFormat="1" ht="34.5">
      <c r="B12" s="15">
        <v>2</v>
      </c>
      <c r="C12" s="514" t="s">
        <v>847</v>
      </c>
      <c r="D12" s="546" t="s">
        <v>2054</v>
      </c>
      <c r="E12" s="13"/>
      <c r="F12" s="15"/>
      <c r="G12" s="13"/>
      <c r="H12" s="13"/>
      <c r="I12" s="13"/>
      <c r="J12" s="13"/>
      <c r="K12" s="13"/>
      <c r="L12" s="13"/>
      <c r="M12" s="13"/>
      <c r="N12" s="13"/>
      <c r="O12" s="13"/>
      <c r="P12" s="13"/>
      <c r="Q12" s="13"/>
    </row>
    <row r="13" spans="2:17" s="12" customFormat="1" ht="34.5">
      <c r="B13" s="542">
        <v>3</v>
      </c>
      <c r="C13" s="514" t="s">
        <v>848</v>
      </c>
      <c r="D13" s="546" t="s">
        <v>2054</v>
      </c>
      <c r="E13" s="13"/>
      <c r="F13" s="15"/>
      <c r="G13" s="13"/>
      <c r="H13" s="13"/>
      <c r="I13" s="13"/>
      <c r="J13" s="13"/>
      <c r="K13" s="13"/>
      <c r="L13" s="13"/>
      <c r="M13" s="13"/>
      <c r="N13" s="13"/>
      <c r="O13" s="13"/>
      <c r="P13" s="13"/>
      <c r="Q13" s="13"/>
    </row>
    <row r="14" spans="2:17" s="12" customFormat="1" ht="34.5">
      <c r="B14" s="15">
        <v>4</v>
      </c>
      <c r="C14" s="514" t="s">
        <v>850</v>
      </c>
      <c r="D14" s="546" t="s">
        <v>2054</v>
      </c>
      <c r="E14" s="13"/>
      <c r="F14" s="15"/>
      <c r="G14" s="13"/>
      <c r="H14" s="13"/>
      <c r="I14" s="13"/>
      <c r="J14" s="13"/>
      <c r="K14" s="13"/>
      <c r="L14" s="13"/>
      <c r="M14" s="13"/>
      <c r="N14" s="13"/>
      <c r="O14" s="13"/>
      <c r="P14" s="13"/>
      <c r="Q14" s="13"/>
    </row>
    <row r="15" spans="2:17" s="12" customFormat="1" ht="34.5">
      <c r="B15" s="542">
        <v>5</v>
      </c>
      <c r="C15" s="514" t="s">
        <v>851</v>
      </c>
      <c r="D15" s="546" t="s">
        <v>2054</v>
      </c>
      <c r="E15" s="13"/>
      <c r="F15" s="15"/>
      <c r="G15" s="13"/>
      <c r="H15" s="13"/>
      <c r="I15" s="13"/>
      <c r="J15" s="13"/>
      <c r="K15" s="13"/>
      <c r="L15" s="13"/>
      <c r="M15" s="13"/>
      <c r="N15" s="13"/>
      <c r="O15" s="13"/>
      <c r="P15" s="13"/>
      <c r="Q15" s="13"/>
    </row>
    <row r="16" spans="2:17" s="12" customFormat="1" ht="33">
      <c r="B16" s="15">
        <v>6</v>
      </c>
      <c r="C16" s="505" t="s">
        <v>852</v>
      </c>
      <c r="D16" s="545" t="s">
        <v>1689</v>
      </c>
      <c r="E16" s="13"/>
      <c r="F16" s="15"/>
      <c r="G16" s="13"/>
      <c r="H16" s="13"/>
      <c r="I16" s="13"/>
      <c r="J16" s="13"/>
      <c r="K16" s="13"/>
      <c r="L16" s="13"/>
      <c r="M16" s="13"/>
      <c r="N16" s="13"/>
      <c r="O16" s="13"/>
      <c r="P16" s="13"/>
      <c r="Q16" s="13"/>
    </row>
    <row r="17" spans="2:17" s="12" customFormat="1" ht="33">
      <c r="B17" s="542">
        <v>7</v>
      </c>
      <c r="C17" s="141" t="s">
        <v>853</v>
      </c>
      <c r="D17" s="325" t="s">
        <v>1689</v>
      </c>
      <c r="E17" s="13"/>
      <c r="F17" s="15"/>
      <c r="G17" s="13"/>
      <c r="H17" s="13"/>
      <c r="I17" s="13"/>
      <c r="J17" s="13"/>
      <c r="K17" s="13"/>
      <c r="L17" s="13"/>
      <c r="M17" s="13"/>
      <c r="N17" s="13"/>
      <c r="O17" s="13"/>
      <c r="P17" s="13"/>
      <c r="Q17" s="13"/>
    </row>
    <row r="18" spans="2:17" s="12" customFormat="1" ht="33">
      <c r="B18" s="15">
        <v>8</v>
      </c>
      <c r="C18" s="141" t="s">
        <v>854</v>
      </c>
      <c r="D18" s="325" t="s">
        <v>1689</v>
      </c>
      <c r="E18" s="13"/>
      <c r="F18" s="15"/>
      <c r="G18" s="13"/>
      <c r="H18" s="13"/>
      <c r="I18" s="13"/>
      <c r="J18" s="13"/>
      <c r="K18" s="13"/>
      <c r="L18" s="13"/>
      <c r="M18" s="13"/>
      <c r="N18" s="13"/>
      <c r="O18" s="13"/>
      <c r="P18" s="13"/>
      <c r="Q18" s="13"/>
    </row>
    <row r="19" spans="2:17" s="12" customFormat="1" ht="16.5">
      <c r="B19" s="272" t="s">
        <v>5</v>
      </c>
      <c r="C19" s="123" t="s">
        <v>215</v>
      </c>
      <c r="D19" s="363">
        <f>B20</f>
        <v>1</v>
      </c>
      <c r="E19" s="13"/>
      <c r="F19" s="19"/>
      <c r="G19" s="13"/>
      <c r="H19" s="13"/>
      <c r="I19" s="13"/>
      <c r="J19" s="13"/>
      <c r="K19" s="13"/>
      <c r="L19" s="13"/>
      <c r="M19" s="13"/>
      <c r="N19" s="13"/>
      <c r="O19" s="13"/>
      <c r="P19" s="13"/>
      <c r="Q19" s="13"/>
    </row>
    <row r="20" spans="2:17" s="12" customFormat="1" ht="49.5">
      <c r="B20" s="270">
        <v>1</v>
      </c>
      <c r="C20" s="225" t="s">
        <v>855</v>
      </c>
      <c r="D20" s="325" t="s">
        <v>1689</v>
      </c>
      <c r="E20" s="13"/>
      <c r="F20" s="15"/>
      <c r="G20" s="13"/>
      <c r="H20" s="13"/>
      <c r="I20" s="13"/>
      <c r="J20" s="13"/>
      <c r="K20" s="13"/>
      <c r="L20" s="13"/>
      <c r="M20" s="13"/>
      <c r="N20" s="13"/>
      <c r="O20" s="13"/>
      <c r="P20" s="13"/>
      <c r="Q20" s="13"/>
    </row>
    <row r="21" spans="2:17" s="12" customFormat="1" ht="16.5">
      <c r="B21" s="272" t="s">
        <v>7</v>
      </c>
      <c r="C21" s="123" t="s">
        <v>844</v>
      </c>
      <c r="D21" s="188">
        <f>B33</f>
        <v>12</v>
      </c>
      <c r="E21" s="13"/>
      <c r="F21" s="80"/>
      <c r="G21" s="13"/>
      <c r="H21" s="13"/>
      <c r="I21" s="13"/>
      <c r="J21" s="13"/>
      <c r="K21" s="13"/>
      <c r="L21" s="13"/>
      <c r="M21" s="13"/>
      <c r="N21" s="13"/>
      <c r="O21" s="13"/>
      <c r="P21" s="13"/>
      <c r="Q21" s="13"/>
    </row>
    <row r="22" spans="2:17" s="12" customFormat="1" ht="33">
      <c r="B22" s="270">
        <v>1</v>
      </c>
      <c r="C22" s="99" t="s">
        <v>867</v>
      </c>
      <c r="D22" s="325" t="s">
        <v>1689</v>
      </c>
      <c r="E22" s="13"/>
      <c r="F22" s="15"/>
      <c r="G22" s="13"/>
      <c r="H22" s="13"/>
      <c r="I22" s="13"/>
      <c r="J22" s="13"/>
      <c r="K22" s="13"/>
      <c r="L22" s="13"/>
      <c r="M22" s="13"/>
      <c r="N22" s="13"/>
      <c r="O22" s="13"/>
      <c r="P22" s="13"/>
      <c r="Q22" s="13"/>
    </row>
    <row r="23" spans="2:17" s="12" customFormat="1" ht="33">
      <c r="B23" s="270">
        <v>2</v>
      </c>
      <c r="C23" s="99" t="s">
        <v>868</v>
      </c>
      <c r="D23" s="325" t="s">
        <v>1689</v>
      </c>
      <c r="E23" s="13"/>
      <c r="F23" s="15"/>
      <c r="G23" s="13"/>
      <c r="H23" s="13"/>
      <c r="I23" s="13"/>
      <c r="J23" s="13"/>
      <c r="K23" s="13"/>
      <c r="L23" s="13"/>
      <c r="M23" s="13"/>
      <c r="N23" s="13"/>
      <c r="O23" s="13"/>
      <c r="P23" s="13"/>
      <c r="Q23" s="13"/>
    </row>
    <row r="24" spans="2:17" s="12" customFormat="1" ht="33">
      <c r="B24" s="270">
        <v>3</v>
      </c>
      <c r="C24" s="99" t="s">
        <v>869</v>
      </c>
      <c r="D24" s="325" t="s">
        <v>1689</v>
      </c>
      <c r="E24" s="13"/>
      <c r="F24" s="15"/>
      <c r="G24" s="13"/>
      <c r="H24" s="13"/>
      <c r="I24" s="13"/>
      <c r="J24" s="13"/>
      <c r="K24" s="13"/>
      <c r="L24" s="13"/>
      <c r="M24" s="13"/>
      <c r="N24" s="13"/>
      <c r="O24" s="13"/>
      <c r="P24" s="13"/>
      <c r="Q24" s="13"/>
    </row>
    <row r="25" spans="2:17" s="12" customFormat="1" ht="33">
      <c r="B25" s="270">
        <v>4</v>
      </c>
      <c r="C25" s="99" t="s">
        <v>870</v>
      </c>
      <c r="D25" s="325" t="s">
        <v>1689</v>
      </c>
      <c r="E25" s="13"/>
      <c r="F25" s="15"/>
      <c r="G25" s="13"/>
      <c r="H25" s="13"/>
      <c r="I25" s="13"/>
      <c r="J25" s="13"/>
      <c r="K25" s="13"/>
      <c r="L25" s="13"/>
      <c r="M25" s="13"/>
      <c r="N25" s="13"/>
      <c r="O25" s="13"/>
      <c r="P25" s="13"/>
      <c r="Q25" s="13"/>
    </row>
    <row r="26" spans="2:17" s="12" customFormat="1" ht="33">
      <c r="B26" s="270">
        <v>5</v>
      </c>
      <c r="C26" s="99" t="s">
        <v>871</v>
      </c>
      <c r="D26" s="325" t="s">
        <v>1689</v>
      </c>
      <c r="E26" s="13"/>
      <c r="F26" s="15"/>
      <c r="G26" s="13"/>
      <c r="H26" s="13"/>
      <c r="I26" s="13"/>
      <c r="J26" s="13"/>
      <c r="K26" s="13"/>
      <c r="L26" s="13"/>
      <c r="M26" s="13"/>
      <c r="N26" s="13"/>
      <c r="O26" s="13"/>
      <c r="P26" s="13"/>
      <c r="Q26" s="13"/>
    </row>
    <row r="27" spans="2:17" s="12" customFormat="1" ht="50.1" customHeight="1">
      <c r="B27" s="270">
        <v>6</v>
      </c>
      <c r="C27" s="99" t="s">
        <v>872</v>
      </c>
      <c r="D27" s="325" t="s">
        <v>1689</v>
      </c>
      <c r="E27" s="13"/>
      <c r="F27" s="15"/>
      <c r="G27" s="13"/>
      <c r="H27" s="13"/>
      <c r="I27" s="13"/>
      <c r="J27" s="13"/>
      <c r="K27" s="13"/>
      <c r="L27" s="13"/>
      <c r="M27" s="13"/>
      <c r="N27" s="13"/>
      <c r="O27" s="13"/>
      <c r="P27" s="13"/>
      <c r="Q27" s="13"/>
    </row>
    <row r="28" spans="2:17" s="12" customFormat="1" ht="66">
      <c r="B28" s="270">
        <v>7</v>
      </c>
      <c r="C28" s="99" t="s">
        <v>873</v>
      </c>
      <c r="D28" s="325" t="s">
        <v>1689</v>
      </c>
      <c r="E28" s="13"/>
      <c r="F28" s="15"/>
      <c r="G28" s="13"/>
      <c r="H28" s="13"/>
      <c r="I28" s="13"/>
      <c r="J28" s="13"/>
      <c r="K28" s="13"/>
      <c r="L28" s="13"/>
      <c r="M28" s="13"/>
      <c r="N28" s="13"/>
      <c r="O28" s="13"/>
      <c r="P28" s="13"/>
      <c r="Q28" s="13"/>
    </row>
    <row r="29" spans="2:17" s="12" customFormat="1" ht="33">
      <c r="B29" s="270">
        <v>8</v>
      </c>
      <c r="C29" s="99" t="s">
        <v>874</v>
      </c>
      <c r="D29" s="325" t="s">
        <v>1689</v>
      </c>
      <c r="E29" s="13"/>
      <c r="F29" s="80"/>
      <c r="G29" s="13" t="s">
        <v>72</v>
      </c>
      <c r="H29" s="13"/>
      <c r="I29" s="13"/>
      <c r="J29" s="13"/>
      <c r="K29" s="13"/>
      <c r="L29" s="13"/>
      <c r="M29" s="13"/>
      <c r="N29" s="13"/>
      <c r="O29" s="13"/>
      <c r="P29" s="13"/>
      <c r="Q29" s="13"/>
    </row>
    <row r="30" spans="2:17" s="12" customFormat="1" ht="33">
      <c r="B30" s="270">
        <v>9</v>
      </c>
      <c r="C30" s="99" t="s">
        <v>875</v>
      </c>
      <c r="D30" s="325" t="s">
        <v>1689</v>
      </c>
      <c r="E30" s="13"/>
      <c r="F30" s="80"/>
      <c r="G30" s="13"/>
      <c r="H30" s="13"/>
      <c r="I30" s="13"/>
      <c r="J30" s="13"/>
      <c r="K30" s="13"/>
      <c r="L30" s="13"/>
      <c r="M30" s="13"/>
      <c r="N30" s="13"/>
      <c r="O30" s="13"/>
      <c r="P30" s="13"/>
      <c r="Q30" s="13"/>
    </row>
    <row r="31" spans="2:17" s="12" customFormat="1" ht="38.1" customHeight="1">
      <c r="B31" s="270">
        <v>10</v>
      </c>
      <c r="C31" s="99" t="s">
        <v>876</v>
      </c>
      <c r="D31" s="325" t="s">
        <v>1689</v>
      </c>
      <c r="E31" s="13"/>
      <c r="F31" s="80"/>
      <c r="G31" s="13"/>
      <c r="H31" s="13"/>
      <c r="I31" s="13"/>
      <c r="J31" s="13"/>
      <c r="K31" s="13"/>
      <c r="L31" s="13"/>
      <c r="M31" s="13"/>
      <c r="N31" s="13"/>
      <c r="O31" s="13"/>
      <c r="P31" s="13"/>
      <c r="Q31" s="13"/>
    </row>
    <row r="32" spans="2:17" s="12" customFormat="1" ht="33">
      <c r="B32" s="270">
        <v>11</v>
      </c>
      <c r="C32" s="74" t="s">
        <v>866</v>
      </c>
      <c r="D32" s="325" t="s">
        <v>1689</v>
      </c>
      <c r="E32" s="13"/>
      <c r="F32" s="80"/>
      <c r="G32" s="13"/>
      <c r="H32" s="13"/>
      <c r="I32" s="13"/>
      <c r="J32" s="13"/>
      <c r="K32" s="13"/>
      <c r="L32" s="13"/>
      <c r="M32" s="13"/>
      <c r="N32" s="13"/>
      <c r="O32" s="13"/>
      <c r="P32" s="13"/>
      <c r="Q32" s="13"/>
    </row>
    <row r="33" spans="2:18" s="12" customFormat="1" ht="33">
      <c r="B33" s="270">
        <v>12</v>
      </c>
      <c r="C33" s="99" t="s">
        <v>877</v>
      </c>
      <c r="D33" s="325" t="s">
        <v>1689</v>
      </c>
      <c r="E33" s="13"/>
      <c r="F33" s="80"/>
      <c r="G33" s="13"/>
      <c r="H33" s="13"/>
      <c r="I33" s="13"/>
      <c r="J33" s="13"/>
      <c r="K33" s="13"/>
      <c r="L33" s="13"/>
      <c r="M33" s="13"/>
      <c r="N33" s="13"/>
      <c r="O33" s="13"/>
      <c r="P33" s="13"/>
      <c r="Q33" s="13"/>
    </row>
    <row r="34" spans="2:18" ht="16.5">
      <c r="B34" s="272" t="s">
        <v>8</v>
      </c>
      <c r="C34" s="123" t="s">
        <v>885</v>
      </c>
      <c r="D34" s="188">
        <f>B42</f>
        <v>8</v>
      </c>
      <c r="E34" s="13"/>
      <c r="F34" s="15"/>
      <c r="G34" s="15"/>
      <c r="H34" s="15"/>
      <c r="I34" s="15"/>
      <c r="J34" s="15"/>
      <c r="K34" s="15"/>
      <c r="L34" s="15"/>
      <c r="M34" s="15"/>
      <c r="N34" s="15"/>
      <c r="O34" s="15"/>
      <c r="P34" s="15"/>
      <c r="Q34" s="15"/>
    </row>
    <row r="35" spans="2:18" ht="16.5" customHeight="1">
      <c r="B35" s="65">
        <v>1</v>
      </c>
      <c r="C35" s="99" t="s">
        <v>880</v>
      </c>
      <c r="D35" s="325" t="s">
        <v>1689</v>
      </c>
      <c r="E35" s="13"/>
      <c r="F35" s="15"/>
      <c r="G35" s="15"/>
      <c r="H35" s="15"/>
      <c r="I35" s="15"/>
      <c r="J35" s="15"/>
      <c r="K35" s="15"/>
      <c r="L35" s="15"/>
      <c r="M35" s="15"/>
      <c r="N35" s="15"/>
      <c r="O35" s="15"/>
      <c r="P35" s="15"/>
      <c r="Q35" s="15"/>
    </row>
    <row r="36" spans="2:18" ht="16.5" customHeight="1">
      <c r="B36" s="65">
        <v>2</v>
      </c>
      <c r="C36" s="99" t="s">
        <v>881</v>
      </c>
      <c r="D36" s="325" t="s">
        <v>1689</v>
      </c>
      <c r="E36" s="13"/>
      <c r="F36" s="15"/>
      <c r="G36" s="15"/>
      <c r="H36" s="15"/>
      <c r="I36" s="15"/>
      <c r="J36" s="15"/>
      <c r="K36" s="15"/>
      <c r="L36" s="15"/>
      <c r="M36" s="15"/>
      <c r="N36" s="15"/>
      <c r="O36" s="15"/>
      <c r="P36" s="15"/>
      <c r="Q36" s="15"/>
    </row>
    <row r="37" spans="2:18" ht="16.5" customHeight="1">
      <c r="B37" s="65">
        <v>3</v>
      </c>
      <c r="C37" s="99" t="s">
        <v>882</v>
      </c>
      <c r="D37" s="325" t="s">
        <v>1689</v>
      </c>
      <c r="E37" s="13"/>
      <c r="F37" s="15"/>
      <c r="G37" s="15"/>
      <c r="H37" s="15"/>
      <c r="I37" s="15"/>
      <c r="J37" s="15"/>
      <c r="K37" s="15"/>
      <c r="L37" s="15"/>
      <c r="M37" s="15"/>
      <c r="N37" s="15"/>
      <c r="O37" s="15"/>
      <c r="P37" s="15"/>
      <c r="Q37" s="15"/>
    </row>
    <row r="38" spans="2:18" ht="33">
      <c r="B38" s="65">
        <v>4</v>
      </c>
      <c r="C38" s="99" t="s">
        <v>883</v>
      </c>
      <c r="D38" s="325" t="s">
        <v>1689</v>
      </c>
      <c r="E38" s="13"/>
      <c r="F38" s="15"/>
      <c r="G38" s="15"/>
      <c r="H38" s="15"/>
      <c r="I38" s="15"/>
      <c r="J38" s="15"/>
      <c r="K38" s="15"/>
      <c r="L38" s="15"/>
      <c r="M38" s="15"/>
      <c r="N38" s="15"/>
      <c r="O38" s="15"/>
      <c r="P38" s="15"/>
      <c r="Q38" s="15"/>
    </row>
    <row r="39" spans="2:18" ht="33">
      <c r="B39" s="65">
        <v>5</v>
      </c>
      <c r="C39" s="99" t="s">
        <v>884</v>
      </c>
      <c r="D39" s="325" t="s">
        <v>1689</v>
      </c>
      <c r="E39" s="13"/>
      <c r="F39" s="15"/>
      <c r="G39" s="15"/>
      <c r="H39" s="15"/>
      <c r="I39" s="15"/>
      <c r="J39" s="15"/>
      <c r="K39" s="15"/>
      <c r="L39" s="15"/>
      <c r="M39" s="15"/>
      <c r="N39" s="15"/>
      <c r="O39" s="15"/>
      <c r="P39" s="15"/>
      <c r="Q39" s="15"/>
    </row>
    <row r="40" spans="2:18" ht="33">
      <c r="B40" s="65">
        <v>6</v>
      </c>
      <c r="C40" s="74" t="s">
        <v>878</v>
      </c>
      <c r="D40" s="325" t="s">
        <v>1689</v>
      </c>
      <c r="E40" s="13"/>
      <c r="F40" s="15"/>
      <c r="G40" s="15"/>
      <c r="H40" s="15"/>
      <c r="I40" s="15"/>
      <c r="J40" s="15"/>
      <c r="K40" s="15"/>
      <c r="L40" s="15"/>
      <c r="M40" s="15"/>
      <c r="N40" s="15"/>
      <c r="O40" s="15"/>
      <c r="P40" s="15"/>
      <c r="Q40" s="15"/>
    </row>
    <row r="41" spans="2:18" ht="33">
      <c r="B41" s="65">
        <v>7</v>
      </c>
      <c r="C41" s="74" t="s">
        <v>879</v>
      </c>
      <c r="D41" s="515" t="s">
        <v>1689</v>
      </c>
      <c r="E41" s="13"/>
      <c r="F41" s="15"/>
      <c r="G41" s="15"/>
      <c r="H41" s="15"/>
      <c r="I41" s="15"/>
      <c r="J41" s="15"/>
      <c r="K41" s="15"/>
      <c r="L41" s="15"/>
      <c r="M41" s="15"/>
      <c r="N41" s="15"/>
      <c r="O41" s="15"/>
      <c r="P41" s="15"/>
      <c r="Q41" s="15"/>
    </row>
    <row r="42" spans="2:18" ht="69">
      <c r="B42" s="65">
        <v>8</v>
      </c>
      <c r="C42" s="514" t="s">
        <v>2055</v>
      </c>
      <c r="D42" s="553" t="s">
        <v>2054</v>
      </c>
      <c r="E42" s="13"/>
      <c r="F42" s="15"/>
      <c r="G42" s="15"/>
      <c r="H42" s="15"/>
      <c r="I42" s="15"/>
      <c r="J42" s="15"/>
      <c r="K42" s="15"/>
      <c r="L42" s="15"/>
      <c r="M42" s="15"/>
      <c r="N42" s="15"/>
      <c r="O42" s="15"/>
      <c r="P42" s="15"/>
      <c r="Q42" s="15"/>
      <c r="R42" s="608" t="s">
        <v>2107</v>
      </c>
    </row>
    <row r="43" spans="2:18" ht="16.5">
      <c r="B43" s="555" t="s">
        <v>9</v>
      </c>
      <c r="C43" s="263" t="s">
        <v>886</v>
      </c>
      <c r="D43" s="548">
        <f>B61</f>
        <v>18</v>
      </c>
      <c r="E43" s="13"/>
      <c r="F43" s="15"/>
      <c r="G43" s="15"/>
      <c r="H43" s="15"/>
      <c r="I43" s="15"/>
      <c r="J43" s="15"/>
      <c r="K43" s="15"/>
      <c r="L43" s="15"/>
      <c r="M43" s="15"/>
      <c r="N43" s="15"/>
      <c r="O43" s="15"/>
      <c r="P43" s="15"/>
      <c r="Q43" s="15"/>
      <c r="R43" s="608"/>
    </row>
    <row r="44" spans="2:18" ht="33">
      <c r="B44" s="65">
        <v>1</v>
      </c>
      <c r="C44" s="514" t="s">
        <v>887</v>
      </c>
      <c r="D44" s="546" t="s">
        <v>2054</v>
      </c>
      <c r="E44" s="13"/>
      <c r="F44" s="15"/>
      <c r="G44" s="15"/>
      <c r="H44" s="15"/>
      <c r="I44" s="15"/>
      <c r="J44" s="15"/>
      <c r="K44" s="15"/>
      <c r="L44" s="15"/>
      <c r="M44" s="15"/>
      <c r="N44" s="15"/>
      <c r="O44" s="15"/>
      <c r="P44" s="15"/>
      <c r="Q44" s="15"/>
    </row>
    <row r="45" spans="2:18" ht="86.25">
      <c r="B45" s="65">
        <v>2</v>
      </c>
      <c r="C45" s="514" t="s">
        <v>2056</v>
      </c>
      <c r="D45" s="546" t="s">
        <v>2054</v>
      </c>
      <c r="E45" s="13"/>
      <c r="F45" s="15"/>
      <c r="G45" s="15"/>
      <c r="H45" s="15"/>
      <c r="I45" s="15"/>
      <c r="J45" s="15"/>
      <c r="K45" s="15"/>
      <c r="L45" s="15"/>
      <c r="M45" s="15"/>
      <c r="N45" s="15"/>
      <c r="O45" s="15"/>
      <c r="P45" s="15"/>
      <c r="Q45" s="15"/>
    </row>
    <row r="46" spans="2:18" ht="33">
      <c r="B46" s="65">
        <v>3</v>
      </c>
      <c r="C46" s="514" t="s">
        <v>901</v>
      </c>
      <c r="D46" s="546" t="s">
        <v>2054</v>
      </c>
      <c r="E46" s="13"/>
      <c r="F46" s="15"/>
      <c r="G46" s="15"/>
      <c r="H46" s="15"/>
      <c r="I46" s="15"/>
      <c r="J46" s="15"/>
      <c r="K46" s="15"/>
      <c r="L46" s="15"/>
      <c r="M46" s="15"/>
      <c r="N46" s="15"/>
      <c r="O46" s="15"/>
      <c r="P46" s="15"/>
      <c r="Q46" s="15"/>
    </row>
    <row r="47" spans="2:18" ht="33">
      <c r="B47" s="65">
        <v>4</v>
      </c>
      <c r="C47" s="141" t="s">
        <v>888</v>
      </c>
      <c r="D47" s="325" t="s">
        <v>1689</v>
      </c>
      <c r="E47" s="13"/>
      <c r="F47" s="15"/>
      <c r="G47" s="15"/>
      <c r="H47" s="15"/>
      <c r="I47" s="15"/>
      <c r="J47" s="15"/>
      <c r="K47" s="15"/>
      <c r="L47" s="15"/>
      <c r="M47" s="15"/>
      <c r="N47" s="15"/>
      <c r="O47" s="15"/>
      <c r="P47" s="15"/>
      <c r="Q47" s="15"/>
    </row>
    <row r="48" spans="2:18" ht="33">
      <c r="B48" s="65">
        <v>5</v>
      </c>
      <c r="C48" s="141" t="s">
        <v>889</v>
      </c>
      <c r="D48" s="325" t="s">
        <v>1689</v>
      </c>
      <c r="E48" s="13"/>
      <c r="F48" s="15"/>
      <c r="G48" s="15"/>
      <c r="H48" s="15"/>
      <c r="I48" s="15"/>
      <c r="J48" s="15"/>
      <c r="K48" s="15"/>
      <c r="L48" s="15"/>
      <c r="M48" s="15"/>
      <c r="N48" s="15"/>
      <c r="O48" s="15"/>
      <c r="P48" s="15"/>
      <c r="Q48" s="15"/>
    </row>
    <row r="49" spans="2:17" ht="33">
      <c r="B49" s="65">
        <v>6</v>
      </c>
      <c r="C49" s="141" t="s">
        <v>890</v>
      </c>
      <c r="D49" s="325" t="s">
        <v>1689</v>
      </c>
      <c r="E49" s="13"/>
      <c r="F49" s="15"/>
      <c r="G49" s="15"/>
      <c r="H49" s="15"/>
      <c r="I49" s="15"/>
      <c r="J49" s="15"/>
      <c r="K49" s="15"/>
      <c r="L49" s="15"/>
      <c r="M49" s="15"/>
      <c r="N49" s="15"/>
      <c r="O49" s="15"/>
      <c r="P49" s="15"/>
      <c r="Q49" s="15"/>
    </row>
    <row r="50" spans="2:17" ht="33">
      <c r="B50" s="65">
        <v>7</v>
      </c>
      <c r="C50" s="141" t="s">
        <v>891</v>
      </c>
      <c r="D50" s="325" t="s">
        <v>1689</v>
      </c>
      <c r="E50" s="13"/>
      <c r="F50" s="15"/>
      <c r="G50" s="15"/>
      <c r="H50" s="15"/>
      <c r="I50" s="15"/>
      <c r="J50" s="15"/>
      <c r="K50" s="15"/>
      <c r="L50" s="15"/>
      <c r="M50" s="15"/>
      <c r="N50" s="15"/>
      <c r="O50" s="15"/>
      <c r="P50" s="15"/>
      <c r="Q50" s="15"/>
    </row>
    <row r="51" spans="2:17" ht="33">
      <c r="B51" s="65">
        <v>8</v>
      </c>
      <c r="C51" s="141" t="s">
        <v>892</v>
      </c>
      <c r="D51" s="325" t="s">
        <v>1689</v>
      </c>
      <c r="E51" s="13"/>
      <c r="F51" s="15"/>
      <c r="G51" s="15"/>
      <c r="H51" s="15"/>
      <c r="I51" s="15"/>
      <c r="J51" s="15"/>
      <c r="K51" s="15"/>
      <c r="L51" s="15"/>
      <c r="M51" s="15"/>
      <c r="N51" s="15"/>
      <c r="O51" s="15"/>
      <c r="P51" s="15"/>
      <c r="Q51" s="15"/>
    </row>
    <row r="52" spans="2:17" ht="33">
      <c r="B52" s="65">
        <v>9</v>
      </c>
      <c r="C52" s="141" t="s">
        <v>893</v>
      </c>
      <c r="D52" s="325" t="s">
        <v>1689</v>
      </c>
      <c r="E52" s="13"/>
      <c r="F52" s="15"/>
      <c r="G52" s="15"/>
      <c r="H52" s="15"/>
      <c r="I52" s="15"/>
      <c r="J52" s="15"/>
      <c r="K52" s="15"/>
      <c r="L52" s="15"/>
      <c r="M52" s="15"/>
      <c r="N52" s="15"/>
      <c r="O52" s="15"/>
      <c r="P52" s="15"/>
      <c r="Q52" s="15"/>
    </row>
    <row r="53" spans="2:17" ht="33">
      <c r="B53" s="65">
        <v>10</v>
      </c>
      <c r="C53" s="141" t="s">
        <v>894</v>
      </c>
      <c r="D53" s="325" t="s">
        <v>1689</v>
      </c>
      <c r="E53" s="13"/>
      <c r="F53" s="15"/>
      <c r="G53" s="15"/>
      <c r="H53" s="15"/>
      <c r="I53" s="15"/>
      <c r="J53" s="15"/>
      <c r="K53" s="15"/>
      <c r="L53" s="15"/>
      <c r="M53" s="15"/>
      <c r="N53" s="15"/>
      <c r="O53" s="15"/>
      <c r="P53" s="15"/>
      <c r="Q53" s="15"/>
    </row>
    <row r="54" spans="2:17" ht="33">
      <c r="B54" s="65">
        <v>11</v>
      </c>
      <c r="C54" s="141" t="s">
        <v>895</v>
      </c>
      <c r="D54" s="325" t="s">
        <v>1689</v>
      </c>
      <c r="E54" s="13"/>
      <c r="F54" s="15"/>
      <c r="G54" s="15"/>
      <c r="H54" s="15"/>
      <c r="I54" s="15"/>
      <c r="J54" s="15"/>
      <c r="K54" s="15"/>
      <c r="L54" s="15"/>
      <c r="M54" s="15"/>
      <c r="N54" s="15"/>
      <c r="O54" s="15"/>
      <c r="P54" s="15"/>
      <c r="Q54" s="15"/>
    </row>
    <row r="55" spans="2:17" ht="82.5">
      <c r="B55" s="65">
        <v>12</v>
      </c>
      <c r="C55" s="141" t="s">
        <v>896</v>
      </c>
      <c r="D55" s="325" t="s">
        <v>1689</v>
      </c>
      <c r="E55" s="13"/>
      <c r="F55" s="15"/>
      <c r="G55" s="15"/>
      <c r="H55" s="15"/>
      <c r="I55" s="15"/>
      <c r="J55" s="15"/>
      <c r="K55" s="15"/>
      <c r="L55" s="15"/>
      <c r="M55" s="15"/>
      <c r="N55" s="15"/>
      <c r="O55" s="15"/>
      <c r="P55" s="15"/>
      <c r="Q55" s="15"/>
    </row>
    <row r="56" spans="2:17" ht="33">
      <c r="B56" s="591">
        <v>13</v>
      </c>
      <c r="C56" s="592" t="s">
        <v>897</v>
      </c>
      <c r="D56" s="546" t="s">
        <v>1689</v>
      </c>
      <c r="E56" s="13"/>
      <c r="F56" s="15"/>
      <c r="G56" s="15" t="s">
        <v>72</v>
      </c>
      <c r="H56" s="15"/>
      <c r="I56" s="15"/>
      <c r="J56" s="15"/>
      <c r="K56" s="15"/>
      <c r="L56" s="15"/>
      <c r="M56" s="15"/>
      <c r="N56" s="15"/>
      <c r="O56" s="15"/>
      <c r="P56" s="15"/>
      <c r="Q56" s="15"/>
    </row>
    <row r="57" spans="2:17" ht="33">
      <c r="B57" s="591">
        <v>14</v>
      </c>
      <c r="C57" s="592" t="s">
        <v>898</v>
      </c>
      <c r="D57" s="546" t="s">
        <v>1689</v>
      </c>
      <c r="E57" s="13"/>
      <c r="F57" s="15"/>
      <c r="G57" s="15" t="s">
        <v>72</v>
      </c>
      <c r="H57" s="15"/>
      <c r="I57" s="15"/>
      <c r="J57" s="15"/>
      <c r="K57" s="15"/>
      <c r="L57" s="15"/>
      <c r="M57" s="15"/>
      <c r="N57" s="15"/>
      <c r="O57" s="15"/>
      <c r="P57" s="15"/>
      <c r="Q57" s="15"/>
    </row>
    <row r="58" spans="2:17" ht="33">
      <c r="B58" s="591">
        <v>15</v>
      </c>
      <c r="C58" s="592" t="s">
        <v>899</v>
      </c>
      <c r="D58" s="546" t="s">
        <v>1689</v>
      </c>
      <c r="E58" s="13"/>
      <c r="F58" s="15"/>
      <c r="G58" s="15" t="s">
        <v>72</v>
      </c>
      <c r="H58" s="15"/>
      <c r="I58" s="15"/>
      <c r="J58" s="15"/>
      <c r="K58" s="15"/>
      <c r="L58" s="15"/>
      <c r="M58" s="15"/>
      <c r="N58" s="15"/>
      <c r="O58" s="15"/>
      <c r="P58" s="15"/>
      <c r="Q58" s="15"/>
    </row>
    <row r="59" spans="2:17" ht="49.5">
      <c r="B59" s="65">
        <v>16</v>
      </c>
      <c r="C59" s="141" t="s">
        <v>900</v>
      </c>
      <c r="D59" s="325" t="s">
        <v>1689</v>
      </c>
      <c r="E59" s="13"/>
      <c r="F59" s="15"/>
      <c r="G59" s="15"/>
      <c r="H59" s="15"/>
      <c r="I59" s="15"/>
      <c r="J59" s="15"/>
      <c r="K59" s="15"/>
      <c r="L59" s="15"/>
      <c r="M59" s="15"/>
      <c r="N59" s="15"/>
      <c r="O59" s="15"/>
      <c r="P59" s="15"/>
      <c r="Q59" s="15"/>
    </row>
    <row r="60" spans="2:17" ht="49.5">
      <c r="B60" s="65">
        <v>17</v>
      </c>
      <c r="C60" s="141" t="s">
        <v>902</v>
      </c>
      <c r="D60" s="325" t="s">
        <v>1689</v>
      </c>
      <c r="E60" s="13"/>
      <c r="F60" s="15"/>
      <c r="G60" s="15"/>
      <c r="H60" s="15"/>
      <c r="I60" s="15"/>
      <c r="J60" s="15"/>
      <c r="K60" s="15"/>
      <c r="L60" s="15"/>
      <c r="M60" s="15"/>
      <c r="N60" s="15"/>
      <c r="O60" s="15"/>
      <c r="P60" s="15"/>
      <c r="Q60" s="15"/>
    </row>
    <row r="61" spans="2:17" ht="33">
      <c r="B61" s="65">
        <v>18</v>
      </c>
      <c r="C61" s="141" t="s">
        <v>903</v>
      </c>
      <c r="D61" s="325" t="s">
        <v>1689</v>
      </c>
      <c r="E61" s="13"/>
      <c r="F61" s="15"/>
      <c r="G61" s="15"/>
      <c r="H61" s="15"/>
      <c r="I61" s="15"/>
      <c r="J61" s="15"/>
      <c r="K61" s="15"/>
      <c r="L61" s="15"/>
      <c r="M61" s="15"/>
      <c r="N61" s="15"/>
      <c r="O61" s="15"/>
      <c r="P61" s="15"/>
      <c r="Q61" s="15"/>
    </row>
    <row r="62" spans="2:17" ht="16.5">
      <c r="B62" s="24" t="s">
        <v>14</v>
      </c>
      <c r="C62" s="549" t="s">
        <v>904</v>
      </c>
      <c r="D62" s="550">
        <f>B66</f>
        <v>4</v>
      </c>
      <c r="E62" s="13"/>
      <c r="F62" s="15"/>
      <c r="G62" s="15"/>
      <c r="H62" s="15"/>
      <c r="I62" s="15"/>
      <c r="J62" s="15"/>
      <c r="K62" s="15"/>
      <c r="L62" s="15"/>
      <c r="M62" s="15"/>
      <c r="N62" s="15"/>
      <c r="O62" s="15"/>
      <c r="P62" s="15"/>
      <c r="Q62" s="15"/>
    </row>
    <row r="63" spans="2:17" ht="34.5">
      <c r="B63" s="270">
        <v>1</v>
      </c>
      <c r="C63" s="514" t="s">
        <v>2057</v>
      </c>
      <c r="D63" s="546" t="s">
        <v>2054</v>
      </c>
      <c r="E63" s="13"/>
      <c r="F63" s="15"/>
      <c r="G63" s="15"/>
      <c r="H63" s="15"/>
      <c r="I63" s="15"/>
      <c r="J63" s="15"/>
      <c r="K63" s="15"/>
      <c r="L63" s="15"/>
      <c r="M63" s="15"/>
      <c r="N63" s="15"/>
      <c r="O63" s="15"/>
      <c r="P63" s="15"/>
      <c r="Q63" s="15"/>
    </row>
    <row r="64" spans="2:17" ht="34.5">
      <c r="B64" s="270">
        <v>2</v>
      </c>
      <c r="C64" s="514" t="s">
        <v>2058</v>
      </c>
      <c r="D64" s="546" t="s">
        <v>2054</v>
      </c>
      <c r="E64" s="13"/>
      <c r="F64" s="15"/>
      <c r="G64" s="15"/>
      <c r="H64" s="15"/>
      <c r="I64" s="15"/>
      <c r="J64" s="15"/>
      <c r="K64" s="15"/>
      <c r="L64" s="15"/>
      <c r="M64" s="15"/>
      <c r="N64" s="15"/>
      <c r="O64" s="15"/>
      <c r="P64" s="15"/>
      <c r="Q64" s="15"/>
    </row>
    <row r="65" spans="2:17" ht="34.5">
      <c r="B65" s="270">
        <v>3</v>
      </c>
      <c r="C65" s="514" t="s">
        <v>2059</v>
      </c>
      <c r="D65" s="546" t="s">
        <v>2054</v>
      </c>
      <c r="E65" s="13"/>
      <c r="F65" s="15"/>
      <c r="G65" s="15"/>
      <c r="H65" s="15"/>
      <c r="I65" s="15"/>
      <c r="J65" s="15"/>
      <c r="K65" s="15"/>
      <c r="L65" s="15"/>
      <c r="M65" s="15"/>
      <c r="N65" s="15"/>
      <c r="O65" s="15"/>
      <c r="P65" s="15"/>
      <c r="Q65" s="15"/>
    </row>
    <row r="66" spans="2:17" ht="34.5">
      <c r="B66" s="270">
        <v>4</v>
      </c>
      <c r="C66" s="514" t="s">
        <v>2060</v>
      </c>
      <c r="D66" s="546" t="s">
        <v>2054</v>
      </c>
      <c r="E66" s="13"/>
      <c r="F66" s="15"/>
      <c r="G66" s="15"/>
      <c r="H66" s="15"/>
      <c r="I66" s="15"/>
      <c r="J66" s="15"/>
      <c r="K66" s="15"/>
      <c r="L66" s="15"/>
      <c r="M66" s="15"/>
      <c r="N66" s="15"/>
      <c r="O66" s="15"/>
      <c r="P66" s="15"/>
      <c r="Q66" s="15"/>
    </row>
    <row r="67" spans="2:17" ht="16.5">
      <c r="B67" s="547" t="s">
        <v>22</v>
      </c>
      <c r="C67" s="258" t="s">
        <v>905</v>
      </c>
      <c r="D67" s="548">
        <f>B81</f>
        <v>14</v>
      </c>
      <c r="E67" s="13"/>
      <c r="F67" s="15"/>
      <c r="G67" s="15"/>
      <c r="H67" s="15"/>
      <c r="I67" s="15"/>
      <c r="J67" s="15"/>
      <c r="K67" s="15"/>
      <c r="L67" s="15"/>
      <c r="M67" s="15"/>
      <c r="N67" s="15"/>
      <c r="O67" s="15"/>
      <c r="P67" s="15"/>
      <c r="Q67" s="15"/>
    </row>
    <row r="68" spans="2:17" ht="51.75">
      <c r="B68" s="65">
        <v>1</v>
      </c>
      <c r="C68" s="514" t="s">
        <v>2061</v>
      </c>
      <c r="D68" s="546" t="s">
        <v>2054</v>
      </c>
      <c r="E68" s="13"/>
      <c r="F68" s="15"/>
      <c r="G68" s="15"/>
      <c r="H68" s="15"/>
      <c r="I68" s="15"/>
      <c r="J68" s="15"/>
      <c r="K68" s="15"/>
      <c r="L68" s="15"/>
      <c r="M68" s="15"/>
      <c r="N68" s="15"/>
      <c r="O68" s="15"/>
      <c r="P68" s="15"/>
      <c r="Q68" s="15"/>
    </row>
    <row r="69" spans="2:17" ht="34.5">
      <c r="B69" s="65">
        <v>2</v>
      </c>
      <c r="C69" s="514" t="s">
        <v>2062</v>
      </c>
      <c r="D69" s="546" t="s">
        <v>2054</v>
      </c>
      <c r="E69" s="13"/>
      <c r="F69" s="15"/>
      <c r="G69" s="15"/>
      <c r="H69" s="15"/>
      <c r="I69" s="15"/>
      <c r="J69" s="15"/>
      <c r="K69" s="15"/>
      <c r="L69" s="15"/>
      <c r="M69" s="15"/>
      <c r="N69" s="15"/>
      <c r="O69" s="15"/>
      <c r="P69" s="15"/>
      <c r="Q69" s="15"/>
    </row>
    <row r="70" spans="2:17" ht="33">
      <c r="B70" s="65">
        <v>3</v>
      </c>
      <c r="C70" s="514" t="s">
        <v>2063</v>
      </c>
      <c r="D70" s="546" t="s">
        <v>2054</v>
      </c>
      <c r="E70" s="13"/>
      <c r="F70" s="15"/>
      <c r="G70" s="15"/>
      <c r="H70" s="15"/>
      <c r="I70" s="15"/>
      <c r="J70" s="15"/>
      <c r="K70" s="15"/>
      <c r="L70" s="15"/>
      <c r="M70" s="15"/>
      <c r="N70" s="15"/>
      <c r="O70" s="15"/>
      <c r="P70" s="15"/>
      <c r="Q70" s="15"/>
    </row>
    <row r="71" spans="2:17" ht="33">
      <c r="B71" s="65">
        <v>4</v>
      </c>
      <c r="C71" s="551" t="s">
        <v>906</v>
      </c>
      <c r="D71" s="545" t="s">
        <v>1689</v>
      </c>
      <c r="E71" s="13"/>
      <c r="F71" s="15"/>
      <c r="G71" s="15"/>
      <c r="H71" s="15"/>
      <c r="I71" s="15"/>
      <c r="J71" s="15"/>
      <c r="K71" s="15"/>
      <c r="L71" s="15"/>
      <c r="M71" s="15"/>
      <c r="N71" s="15"/>
      <c r="O71" s="15"/>
      <c r="P71" s="15"/>
      <c r="Q71" s="15"/>
    </row>
    <row r="72" spans="2:17" ht="33">
      <c r="B72" s="65">
        <v>5</v>
      </c>
      <c r="C72" s="99" t="s">
        <v>907</v>
      </c>
      <c r="D72" s="325" t="s">
        <v>1689</v>
      </c>
      <c r="E72" s="13"/>
      <c r="F72" s="15"/>
      <c r="G72" s="15"/>
      <c r="H72" s="15"/>
      <c r="I72" s="15"/>
      <c r="J72" s="15"/>
      <c r="K72" s="15"/>
      <c r="L72" s="15"/>
      <c r="M72" s="15"/>
      <c r="N72" s="15"/>
      <c r="O72" s="15"/>
      <c r="P72" s="15"/>
      <c r="Q72" s="15"/>
    </row>
    <row r="73" spans="2:17" ht="33">
      <c r="B73" s="65">
        <v>6</v>
      </c>
      <c r="C73" s="99" t="s">
        <v>908</v>
      </c>
      <c r="D73" s="325" t="s">
        <v>1689</v>
      </c>
      <c r="E73" s="13"/>
      <c r="F73" s="15"/>
      <c r="G73" s="15"/>
      <c r="H73" s="15"/>
      <c r="I73" s="15"/>
      <c r="J73" s="15"/>
      <c r="K73" s="15"/>
      <c r="L73" s="15"/>
      <c r="M73" s="15"/>
      <c r="N73" s="15"/>
      <c r="O73" s="15"/>
      <c r="P73" s="15"/>
      <c r="Q73" s="15"/>
    </row>
    <row r="74" spans="2:17" ht="33">
      <c r="B74" s="65">
        <v>7</v>
      </c>
      <c r="C74" s="99" t="s">
        <v>909</v>
      </c>
      <c r="D74" s="325" t="s">
        <v>1689</v>
      </c>
      <c r="E74" s="13"/>
      <c r="F74" s="15"/>
      <c r="G74" s="15"/>
      <c r="H74" s="15"/>
      <c r="I74" s="15"/>
      <c r="J74" s="15"/>
      <c r="K74" s="15"/>
      <c r="L74" s="15"/>
      <c r="M74" s="15"/>
      <c r="N74" s="15"/>
      <c r="O74" s="15"/>
      <c r="P74" s="15"/>
      <c r="Q74" s="15"/>
    </row>
    <row r="75" spans="2:17" ht="49.5">
      <c r="B75" s="65">
        <v>8</v>
      </c>
      <c r="C75" s="99" t="s">
        <v>910</v>
      </c>
      <c r="D75" s="325" t="s">
        <v>1689</v>
      </c>
      <c r="E75" s="13"/>
      <c r="F75" s="15"/>
      <c r="G75" s="15"/>
      <c r="H75" s="15"/>
      <c r="I75" s="15"/>
      <c r="J75" s="15"/>
      <c r="K75" s="15"/>
      <c r="L75" s="15"/>
      <c r="M75" s="15"/>
      <c r="N75" s="15"/>
      <c r="O75" s="15"/>
      <c r="P75" s="15"/>
      <c r="Q75" s="15"/>
    </row>
    <row r="76" spans="2:17" ht="33">
      <c r="B76" s="65">
        <v>9</v>
      </c>
      <c r="C76" s="330" t="s">
        <v>911</v>
      </c>
      <c r="D76" s="325" t="s">
        <v>1689</v>
      </c>
      <c r="E76" s="13"/>
      <c r="F76" s="15"/>
      <c r="G76" s="15" t="s">
        <v>72</v>
      </c>
      <c r="H76" s="15"/>
      <c r="I76" s="15"/>
      <c r="J76" s="15"/>
      <c r="K76" s="15"/>
      <c r="L76" s="15"/>
      <c r="M76" s="15"/>
      <c r="N76" s="15"/>
      <c r="O76" s="15"/>
      <c r="P76" s="15"/>
      <c r="Q76" s="15"/>
    </row>
    <row r="77" spans="2:17" ht="33">
      <c r="B77" s="65">
        <v>10</v>
      </c>
      <c r="C77" s="99" t="s">
        <v>912</v>
      </c>
      <c r="D77" s="325" t="s">
        <v>1689</v>
      </c>
      <c r="E77" s="13"/>
      <c r="F77" s="15"/>
      <c r="G77" s="15" t="s">
        <v>72</v>
      </c>
      <c r="H77" s="15"/>
      <c r="I77" s="15"/>
      <c r="J77" s="15"/>
      <c r="K77" s="15"/>
      <c r="L77" s="15"/>
      <c r="M77" s="15"/>
      <c r="N77" s="15"/>
      <c r="O77" s="15"/>
      <c r="P77" s="15"/>
      <c r="Q77" s="15"/>
    </row>
    <row r="78" spans="2:17" ht="33">
      <c r="B78" s="65">
        <v>11</v>
      </c>
      <c r="C78" s="99" t="s">
        <v>913</v>
      </c>
      <c r="D78" s="325" t="s">
        <v>1689</v>
      </c>
      <c r="E78" s="13"/>
      <c r="F78" s="15"/>
      <c r="G78" s="15"/>
      <c r="H78" s="15"/>
      <c r="I78" s="15"/>
      <c r="J78" s="15"/>
      <c r="K78" s="15"/>
      <c r="L78" s="15"/>
      <c r="M78" s="15"/>
      <c r="N78" s="15"/>
      <c r="O78" s="15"/>
      <c r="P78" s="15"/>
      <c r="Q78" s="15"/>
    </row>
    <row r="79" spans="2:17" ht="33">
      <c r="B79" s="65">
        <v>12</v>
      </c>
      <c r="C79" s="99" t="s">
        <v>914</v>
      </c>
      <c r="D79" s="325" t="s">
        <v>1689</v>
      </c>
      <c r="E79" s="13"/>
      <c r="F79" s="15"/>
      <c r="G79" s="15"/>
      <c r="H79" s="15"/>
      <c r="I79" s="15"/>
      <c r="J79" s="15"/>
      <c r="K79" s="15"/>
      <c r="L79" s="15"/>
      <c r="M79" s="15"/>
      <c r="N79" s="15"/>
      <c r="O79" s="15"/>
      <c r="P79" s="15"/>
      <c r="Q79" s="15"/>
    </row>
    <row r="80" spans="2:17" ht="49.5">
      <c r="B80" s="65">
        <v>13</v>
      </c>
      <c r="C80" s="99" t="s">
        <v>915</v>
      </c>
      <c r="D80" s="325" t="s">
        <v>1689</v>
      </c>
      <c r="E80" s="13"/>
      <c r="F80" s="15"/>
      <c r="G80" s="15"/>
      <c r="H80" s="15"/>
      <c r="I80" s="15"/>
      <c r="J80" s="15"/>
      <c r="K80" s="15"/>
      <c r="L80" s="15"/>
      <c r="M80" s="15"/>
      <c r="N80" s="15"/>
      <c r="O80" s="15"/>
      <c r="P80" s="15"/>
      <c r="Q80" s="15"/>
    </row>
    <row r="81" spans="2:17" ht="56.25">
      <c r="B81" s="65">
        <v>14</v>
      </c>
      <c r="C81" s="90" t="s">
        <v>2052</v>
      </c>
      <c r="D81" s="541" t="s">
        <v>2053</v>
      </c>
      <c r="E81" s="13"/>
      <c r="F81" s="15"/>
      <c r="G81" s="15"/>
      <c r="H81" s="15"/>
      <c r="I81" s="15"/>
      <c r="J81" s="15"/>
      <c r="K81" s="15"/>
      <c r="L81" s="15"/>
      <c r="M81" s="15"/>
      <c r="N81" s="15"/>
      <c r="O81" s="15"/>
      <c r="P81" s="15"/>
      <c r="Q81" s="15"/>
    </row>
    <row r="82" spans="2:17" ht="16.5">
      <c r="B82" s="24" t="s">
        <v>23</v>
      </c>
      <c r="C82" s="262" t="s">
        <v>916</v>
      </c>
      <c r="D82" s="142">
        <f>B84</f>
        <v>2</v>
      </c>
      <c r="E82" s="13"/>
      <c r="F82" s="15"/>
      <c r="G82" s="15"/>
      <c r="H82" s="15"/>
      <c r="I82" s="15"/>
      <c r="J82" s="15"/>
      <c r="K82" s="15"/>
      <c r="L82" s="15"/>
      <c r="M82" s="15"/>
      <c r="N82" s="15"/>
      <c r="O82" s="15"/>
      <c r="P82" s="15"/>
      <c r="Q82" s="15"/>
    </row>
    <row r="83" spans="2:17" ht="33">
      <c r="B83" s="270">
        <v>1</v>
      </c>
      <c r="C83" s="554" t="s">
        <v>2064</v>
      </c>
      <c r="D83" s="553" t="s">
        <v>2054</v>
      </c>
      <c r="E83" s="13"/>
      <c r="F83" s="13"/>
      <c r="G83" s="15"/>
      <c r="H83" s="15"/>
      <c r="I83" s="15"/>
      <c r="J83" s="15"/>
      <c r="K83" s="15"/>
      <c r="L83" s="15"/>
      <c r="M83" s="15"/>
      <c r="N83" s="15"/>
      <c r="O83" s="15"/>
      <c r="P83" s="15"/>
      <c r="Q83" s="15"/>
    </row>
    <row r="84" spans="2:17" ht="34.5">
      <c r="B84" s="270">
        <v>2</v>
      </c>
      <c r="C84" s="554" t="s">
        <v>2065</v>
      </c>
      <c r="D84" s="553" t="s">
        <v>2054</v>
      </c>
      <c r="E84" s="13"/>
      <c r="F84" s="15"/>
      <c r="G84" s="15"/>
      <c r="H84" s="15"/>
      <c r="I84" s="15"/>
      <c r="J84" s="15"/>
      <c r="K84" s="15"/>
      <c r="L84" s="15"/>
      <c r="M84" s="15"/>
      <c r="N84" s="15"/>
      <c r="O84" s="15"/>
      <c r="P84" s="15"/>
      <c r="Q84" s="15"/>
    </row>
    <row r="85" spans="2:17" ht="16.5">
      <c r="B85" s="24" t="s">
        <v>24</v>
      </c>
      <c r="C85" s="211" t="s">
        <v>917</v>
      </c>
      <c r="D85" s="142">
        <f>B104</f>
        <v>19</v>
      </c>
      <c r="E85" s="13"/>
      <c r="F85" s="15"/>
      <c r="G85" s="15"/>
      <c r="H85" s="15"/>
      <c r="I85" s="15"/>
      <c r="J85" s="15"/>
      <c r="K85" s="15"/>
      <c r="L85" s="15"/>
      <c r="M85" s="15"/>
      <c r="N85" s="15"/>
      <c r="O85" s="15"/>
      <c r="P85" s="15"/>
      <c r="Q85" s="15"/>
    </row>
    <row r="86" spans="2:17" ht="49.5">
      <c r="B86" s="65">
        <v>1</v>
      </c>
      <c r="C86" s="189" t="s">
        <v>918</v>
      </c>
      <c r="D86" s="325" t="s">
        <v>1689</v>
      </c>
      <c r="E86" s="13"/>
      <c r="F86" s="15"/>
      <c r="G86" s="15" t="s">
        <v>72</v>
      </c>
      <c r="H86" s="15"/>
      <c r="I86" s="15"/>
      <c r="J86" s="15"/>
      <c r="K86" s="15"/>
      <c r="L86" s="15"/>
      <c r="M86" s="15"/>
      <c r="N86" s="15"/>
      <c r="O86" s="15"/>
      <c r="P86" s="15"/>
      <c r="Q86" s="15"/>
    </row>
    <row r="87" spans="2:17" ht="66">
      <c r="B87" s="65">
        <v>2</v>
      </c>
      <c r="C87" s="189" t="s">
        <v>919</v>
      </c>
      <c r="D87" s="325" t="s">
        <v>1689</v>
      </c>
      <c r="E87" s="13"/>
      <c r="F87" s="15"/>
      <c r="G87" s="15" t="s">
        <v>72</v>
      </c>
      <c r="H87" s="15"/>
      <c r="I87" s="15"/>
      <c r="J87" s="15"/>
      <c r="K87" s="15"/>
      <c r="L87" s="15"/>
      <c r="M87" s="15"/>
      <c r="N87" s="15"/>
      <c r="O87" s="15"/>
      <c r="P87" s="15"/>
      <c r="Q87" s="15"/>
    </row>
    <row r="88" spans="2:17" ht="33">
      <c r="B88" s="65">
        <v>3</v>
      </c>
      <c r="C88" s="86" t="s">
        <v>920</v>
      </c>
      <c r="D88" s="325" t="s">
        <v>1689</v>
      </c>
      <c r="E88" s="13"/>
      <c r="F88" s="15"/>
      <c r="G88" s="15" t="s">
        <v>72</v>
      </c>
      <c r="H88" s="15"/>
      <c r="I88" s="15"/>
      <c r="J88" s="15"/>
      <c r="K88" s="15"/>
      <c r="L88" s="15"/>
      <c r="M88" s="15"/>
      <c r="N88" s="15"/>
      <c r="O88" s="15"/>
      <c r="P88" s="15"/>
      <c r="Q88" s="15"/>
    </row>
    <row r="89" spans="2:17" ht="49.5">
      <c r="B89" s="65">
        <v>4</v>
      </c>
      <c r="C89" s="189" t="s">
        <v>921</v>
      </c>
      <c r="D89" s="325" t="s">
        <v>1689</v>
      </c>
      <c r="E89" s="13"/>
      <c r="F89" s="15"/>
      <c r="G89" s="15" t="s">
        <v>72</v>
      </c>
      <c r="H89" s="15"/>
      <c r="I89" s="15"/>
      <c r="J89" s="15"/>
      <c r="K89" s="15"/>
      <c r="L89" s="15"/>
      <c r="M89" s="15"/>
      <c r="N89" s="15"/>
      <c r="O89" s="15"/>
      <c r="P89" s="15"/>
      <c r="Q89" s="15"/>
    </row>
    <row r="90" spans="2:17" ht="99">
      <c r="B90" s="65">
        <v>5</v>
      </c>
      <c r="C90" s="189" t="s">
        <v>922</v>
      </c>
      <c r="D90" s="325" t="s">
        <v>1689</v>
      </c>
      <c r="E90" s="13"/>
      <c r="F90" s="15"/>
      <c r="G90" s="15" t="s">
        <v>72</v>
      </c>
      <c r="H90" s="15"/>
      <c r="I90" s="15"/>
      <c r="J90" s="15"/>
      <c r="K90" s="15"/>
      <c r="L90" s="15"/>
      <c r="M90" s="15"/>
      <c r="N90" s="15"/>
      <c r="O90" s="15"/>
      <c r="P90" s="15"/>
      <c r="Q90" s="15"/>
    </row>
    <row r="91" spans="2:17" ht="33">
      <c r="B91" s="65">
        <v>6</v>
      </c>
      <c r="C91" s="189" t="s">
        <v>923</v>
      </c>
      <c r="D91" s="325" t="s">
        <v>1689</v>
      </c>
      <c r="E91" s="13"/>
      <c r="F91" s="15"/>
      <c r="G91" s="15" t="s">
        <v>72</v>
      </c>
      <c r="H91" s="15"/>
      <c r="I91" s="15"/>
      <c r="J91" s="15"/>
      <c r="K91" s="15"/>
      <c r="L91" s="15"/>
      <c r="M91" s="15"/>
      <c r="N91" s="15"/>
      <c r="O91" s="15"/>
      <c r="P91" s="15"/>
      <c r="Q91" s="15"/>
    </row>
    <row r="92" spans="2:17" ht="33">
      <c r="B92" s="65">
        <v>7</v>
      </c>
      <c r="C92" s="189" t="s">
        <v>924</v>
      </c>
      <c r="D92" s="325" t="s">
        <v>1689</v>
      </c>
      <c r="E92" s="13"/>
      <c r="F92" s="15"/>
      <c r="G92" s="15" t="s">
        <v>72</v>
      </c>
      <c r="H92" s="15"/>
      <c r="I92" s="15"/>
      <c r="J92" s="15"/>
      <c r="K92" s="15"/>
      <c r="L92" s="15"/>
      <c r="M92" s="15"/>
      <c r="N92" s="15"/>
      <c r="O92" s="15"/>
      <c r="P92" s="15"/>
      <c r="Q92" s="15"/>
    </row>
    <row r="93" spans="2:17" ht="56.1" customHeight="1">
      <c r="B93" s="65">
        <v>8</v>
      </c>
      <c r="C93" s="189" t="s">
        <v>925</v>
      </c>
      <c r="D93" s="325" t="s">
        <v>1689</v>
      </c>
      <c r="E93" s="13"/>
      <c r="F93" s="15"/>
      <c r="G93" s="15" t="s">
        <v>72</v>
      </c>
      <c r="H93" s="15"/>
      <c r="I93" s="15"/>
      <c r="J93" s="15"/>
      <c r="K93" s="15"/>
      <c r="L93" s="15"/>
      <c r="M93" s="15"/>
      <c r="N93" s="15"/>
      <c r="O93" s="15"/>
      <c r="P93" s="15"/>
      <c r="Q93" s="15"/>
    </row>
    <row r="94" spans="2:17" ht="49.5">
      <c r="B94" s="65">
        <v>9</v>
      </c>
      <c r="C94" s="189" t="s">
        <v>926</v>
      </c>
      <c r="D94" s="325" t="s">
        <v>1689</v>
      </c>
      <c r="E94" s="13"/>
      <c r="F94" s="15"/>
      <c r="G94" s="15" t="s">
        <v>72</v>
      </c>
      <c r="H94" s="15"/>
      <c r="I94" s="15"/>
      <c r="J94" s="15"/>
      <c r="K94" s="15"/>
      <c r="L94" s="15"/>
      <c r="M94" s="15"/>
      <c r="N94" s="15"/>
      <c r="O94" s="15"/>
      <c r="P94" s="15"/>
      <c r="Q94" s="15"/>
    </row>
    <row r="95" spans="2:17" ht="38.1" customHeight="1">
      <c r="B95" s="65">
        <v>10</v>
      </c>
      <c r="C95" s="189" t="s">
        <v>927</v>
      </c>
      <c r="D95" s="325" t="s">
        <v>1689</v>
      </c>
      <c r="E95" s="13"/>
      <c r="F95" s="15"/>
      <c r="G95" s="15" t="s">
        <v>72</v>
      </c>
      <c r="H95" s="15"/>
      <c r="I95" s="15"/>
      <c r="J95" s="15"/>
      <c r="K95" s="15"/>
      <c r="L95" s="15"/>
      <c r="M95" s="15"/>
      <c r="N95" s="15"/>
      <c r="O95" s="15"/>
      <c r="P95" s="15"/>
      <c r="Q95" s="15"/>
    </row>
    <row r="96" spans="2:17" ht="82.5">
      <c r="B96" s="65">
        <v>11</v>
      </c>
      <c r="C96" s="189" t="s">
        <v>928</v>
      </c>
      <c r="D96" s="325" t="s">
        <v>1689</v>
      </c>
      <c r="E96" s="13"/>
      <c r="F96" s="15"/>
      <c r="G96" s="15" t="s">
        <v>72</v>
      </c>
      <c r="H96" s="15"/>
      <c r="I96" s="15"/>
      <c r="J96" s="15"/>
      <c r="K96" s="15"/>
      <c r="L96" s="15"/>
      <c r="M96" s="15"/>
      <c r="N96" s="15"/>
      <c r="O96" s="15"/>
      <c r="P96" s="15"/>
      <c r="Q96" s="15"/>
    </row>
    <row r="97" spans="2:17" ht="66">
      <c r="B97" s="65">
        <v>12</v>
      </c>
      <c r="C97" s="189" t="s">
        <v>929</v>
      </c>
      <c r="D97" s="325" t="s">
        <v>1689</v>
      </c>
      <c r="E97" s="13"/>
      <c r="F97" s="15"/>
      <c r="G97" s="15" t="s">
        <v>72</v>
      </c>
      <c r="H97" s="15"/>
      <c r="I97" s="15"/>
      <c r="J97" s="15"/>
      <c r="K97" s="15"/>
      <c r="L97" s="15"/>
      <c r="M97" s="15"/>
      <c r="N97" s="15"/>
      <c r="O97" s="15"/>
      <c r="P97" s="15"/>
      <c r="Q97" s="15"/>
    </row>
    <row r="98" spans="2:17" ht="49.5">
      <c r="B98" s="65">
        <v>13</v>
      </c>
      <c r="C98" s="99" t="s">
        <v>936</v>
      </c>
      <c r="D98" s="325" t="s">
        <v>1689</v>
      </c>
      <c r="E98" s="13"/>
      <c r="F98" s="15"/>
      <c r="G98" s="15" t="s">
        <v>72</v>
      </c>
      <c r="H98" s="15"/>
      <c r="I98" s="15"/>
      <c r="J98" s="15"/>
      <c r="K98" s="15"/>
      <c r="L98" s="15"/>
      <c r="M98" s="15"/>
      <c r="N98" s="15"/>
      <c r="O98" s="15"/>
      <c r="P98" s="15"/>
      <c r="Q98" s="15"/>
    </row>
    <row r="99" spans="2:17" ht="49.5">
      <c r="B99" s="65">
        <v>14</v>
      </c>
      <c r="C99" s="189" t="s">
        <v>930</v>
      </c>
      <c r="D99" s="325" t="s">
        <v>1689</v>
      </c>
      <c r="E99" s="13"/>
      <c r="F99" s="15"/>
      <c r="G99" s="15" t="s">
        <v>72</v>
      </c>
      <c r="H99" s="15"/>
      <c r="I99" s="15"/>
      <c r="J99" s="15"/>
      <c r="K99" s="15"/>
      <c r="L99" s="15"/>
      <c r="M99" s="15"/>
      <c r="N99" s="15"/>
      <c r="O99" s="15"/>
      <c r="P99" s="15"/>
      <c r="Q99" s="15"/>
    </row>
    <row r="100" spans="2:17" ht="33">
      <c r="B100" s="65">
        <v>15</v>
      </c>
      <c r="C100" s="189" t="s">
        <v>931</v>
      </c>
      <c r="D100" s="325" t="s">
        <v>1689</v>
      </c>
      <c r="E100" s="13"/>
      <c r="F100" s="15"/>
      <c r="G100" s="15" t="s">
        <v>72</v>
      </c>
      <c r="H100" s="15"/>
      <c r="I100" s="15"/>
      <c r="J100" s="15"/>
      <c r="K100" s="15"/>
      <c r="L100" s="15"/>
      <c r="M100" s="15"/>
      <c r="N100" s="15"/>
      <c r="O100" s="15"/>
      <c r="P100" s="15"/>
      <c r="Q100" s="15"/>
    </row>
    <row r="101" spans="2:17" ht="33">
      <c r="B101" s="65">
        <v>16</v>
      </c>
      <c r="C101" s="189" t="s">
        <v>932</v>
      </c>
      <c r="D101" s="325" t="s">
        <v>1689</v>
      </c>
      <c r="E101" s="13"/>
      <c r="F101" s="15"/>
      <c r="G101" s="15" t="s">
        <v>72</v>
      </c>
      <c r="H101" s="15"/>
      <c r="I101" s="15"/>
      <c r="J101" s="15"/>
      <c r="K101" s="15"/>
      <c r="L101" s="15"/>
      <c r="M101" s="15"/>
      <c r="N101" s="15"/>
      <c r="O101" s="15"/>
      <c r="P101" s="15"/>
      <c r="Q101" s="15"/>
    </row>
    <row r="102" spans="2:17" ht="49.5">
      <c r="B102" s="65">
        <v>17</v>
      </c>
      <c r="C102" s="189" t="s">
        <v>933</v>
      </c>
      <c r="D102" s="325" t="s">
        <v>1689</v>
      </c>
      <c r="E102" s="13"/>
      <c r="F102" s="15"/>
      <c r="G102" s="15" t="s">
        <v>72</v>
      </c>
      <c r="H102" s="15"/>
      <c r="I102" s="15"/>
      <c r="J102" s="15"/>
      <c r="K102" s="15"/>
      <c r="L102" s="15"/>
      <c r="M102" s="15"/>
      <c r="N102" s="15"/>
      <c r="O102" s="15"/>
      <c r="P102" s="15"/>
      <c r="Q102" s="15"/>
    </row>
    <row r="103" spans="2:17" ht="54" customHeight="1">
      <c r="B103" s="65">
        <v>18</v>
      </c>
      <c r="C103" s="189" t="s">
        <v>934</v>
      </c>
      <c r="D103" s="325" t="s">
        <v>1689</v>
      </c>
      <c r="E103" s="13"/>
      <c r="F103" s="15"/>
      <c r="G103" s="15" t="s">
        <v>72</v>
      </c>
      <c r="H103" s="15"/>
      <c r="I103" s="15"/>
      <c r="J103" s="15"/>
      <c r="K103" s="15"/>
      <c r="L103" s="15"/>
      <c r="M103" s="15"/>
      <c r="N103" s="15"/>
      <c r="O103" s="15"/>
      <c r="P103" s="15"/>
      <c r="Q103" s="15"/>
    </row>
    <row r="104" spans="2:17" ht="33">
      <c r="B104" s="65">
        <v>19</v>
      </c>
      <c r="C104" s="189" t="s">
        <v>935</v>
      </c>
      <c r="D104" s="325" t="s">
        <v>1689</v>
      </c>
      <c r="E104" s="13"/>
      <c r="F104" s="15"/>
      <c r="G104" s="15" t="s">
        <v>72</v>
      </c>
      <c r="H104" s="15"/>
      <c r="I104" s="15"/>
      <c r="J104" s="15"/>
      <c r="K104" s="15"/>
      <c r="L104" s="15"/>
      <c r="M104" s="15"/>
      <c r="N104" s="15"/>
      <c r="O104" s="15"/>
      <c r="P104" s="15"/>
      <c r="Q104" s="15"/>
    </row>
    <row r="105" spans="2:17" ht="16.5">
      <c r="B105" s="13" t="s">
        <v>72</v>
      </c>
      <c r="C105" s="221" t="s">
        <v>940</v>
      </c>
      <c r="D105" s="142">
        <f>B108</f>
        <v>3</v>
      </c>
      <c r="E105" s="13"/>
      <c r="F105" s="15"/>
      <c r="G105" s="15"/>
      <c r="H105" s="15"/>
      <c r="I105" s="15"/>
      <c r="J105" s="15"/>
      <c r="K105" s="15"/>
      <c r="L105" s="15"/>
      <c r="M105" s="15"/>
      <c r="N105" s="15"/>
      <c r="O105" s="15"/>
      <c r="P105" s="15"/>
      <c r="Q105" s="15"/>
    </row>
    <row r="106" spans="2:17" ht="49.5">
      <c r="B106" s="15">
        <v>1</v>
      </c>
      <c r="C106" s="189" t="s">
        <v>937</v>
      </c>
      <c r="D106" s="325" t="s">
        <v>1689</v>
      </c>
      <c r="E106" s="13"/>
      <c r="F106" s="15"/>
      <c r="G106" s="15"/>
      <c r="H106" s="15"/>
      <c r="I106" s="15"/>
      <c r="J106" s="15"/>
      <c r="K106" s="15"/>
      <c r="L106" s="15"/>
      <c r="M106" s="15"/>
      <c r="N106" s="15"/>
      <c r="O106" s="15"/>
      <c r="P106" s="15"/>
      <c r="Q106" s="15"/>
    </row>
    <row r="107" spans="2:17" ht="49.5">
      <c r="B107" s="15">
        <v>2</v>
      </c>
      <c r="C107" s="189" t="s">
        <v>938</v>
      </c>
      <c r="D107" s="325" t="s">
        <v>1689</v>
      </c>
      <c r="E107" s="13"/>
      <c r="F107" s="15"/>
      <c r="G107" s="15"/>
      <c r="H107" s="15"/>
      <c r="I107" s="15"/>
      <c r="J107" s="15"/>
      <c r="K107" s="15"/>
      <c r="L107" s="15"/>
      <c r="M107" s="15"/>
      <c r="N107" s="15"/>
      <c r="O107" s="15"/>
      <c r="P107" s="15"/>
      <c r="Q107" s="15"/>
    </row>
    <row r="108" spans="2:17" ht="49.5">
      <c r="B108" s="15">
        <v>3</v>
      </c>
      <c r="C108" s="189" t="s">
        <v>939</v>
      </c>
      <c r="D108" s="325" t="s">
        <v>1689</v>
      </c>
      <c r="E108" s="13"/>
      <c r="F108" s="15"/>
      <c r="G108" s="15"/>
      <c r="H108" s="15"/>
      <c r="I108" s="15"/>
      <c r="J108" s="15"/>
      <c r="K108" s="15"/>
      <c r="L108" s="15"/>
      <c r="M108" s="15"/>
      <c r="N108" s="15"/>
      <c r="O108" s="15"/>
      <c r="P108" s="15"/>
      <c r="Q108" s="15"/>
    </row>
    <row r="109" spans="2:17" ht="16.5">
      <c r="B109" s="13" t="s">
        <v>73</v>
      </c>
      <c r="C109" s="221" t="s">
        <v>946</v>
      </c>
      <c r="D109" s="142">
        <f>B115</f>
        <v>6</v>
      </c>
      <c r="E109" s="13"/>
      <c r="F109" s="15"/>
      <c r="G109" s="15"/>
      <c r="H109" s="15"/>
      <c r="I109" s="15"/>
      <c r="J109" s="15"/>
      <c r="K109" s="15"/>
      <c r="L109" s="15"/>
      <c r="M109" s="15"/>
      <c r="N109" s="15"/>
      <c r="O109" s="15"/>
      <c r="P109" s="15"/>
      <c r="Q109" s="15"/>
    </row>
    <row r="110" spans="2:17" ht="33">
      <c r="B110" s="15">
        <v>1</v>
      </c>
      <c r="C110" s="189" t="s">
        <v>941</v>
      </c>
      <c r="D110" s="325" t="s">
        <v>1689</v>
      </c>
      <c r="E110" s="13"/>
      <c r="F110" s="15"/>
      <c r="G110" s="15" t="s">
        <v>72</v>
      </c>
      <c r="H110" s="15"/>
      <c r="I110" s="15"/>
      <c r="J110" s="15"/>
      <c r="K110" s="15"/>
      <c r="L110" s="15"/>
      <c r="M110" s="15"/>
      <c r="N110" s="15"/>
      <c r="O110" s="15"/>
      <c r="P110" s="15"/>
      <c r="Q110" s="15"/>
    </row>
    <row r="111" spans="2:17" ht="33">
      <c r="B111" s="15">
        <v>2</v>
      </c>
      <c r="C111" s="189" t="s">
        <v>942</v>
      </c>
      <c r="D111" s="325" t="s">
        <v>1689</v>
      </c>
      <c r="E111" s="13"/>
      <c r="F111" s="15"/>
      <c r="G111" s="15" t="s">
        <v>72</v>
      </c>
      <c r="H111" s="15"/>
      <c r="I111" s="15"/>
      <c r="J111" s="15"/>
      <c r="K111" s="15"/>
      <c r="L111" s="15"/>
      <c r="M111" s="15"/>
      <c r="N111" s="15"/>
      <c r="O111" s="15"/>
      <c r="P111" s="15"/>
      <c r="Q111" s="15"/>
    </row>
    <row r="112" spans="2:17" ht="33">
      <c r="B112" s="15">
        <v>3</v>
      </c>
      <c r="C112" s="189" t="s">
        <v>943</v>
      </c>
      <c r="D112" s="325" t="s">
        <v>1689</v>
      </c>
      <c r="E112" s="13"/>
      <c r="F112" s="15"/>
      <c r="G112" s="15" t="s">
        <v>72</v>
      </c>
      <c r="H112" s="15"/>
      <c r="I112" s="15"/>
      <c r="J112" s="15"/>
      <c r="K112" s="15"/>
      <c r="L112" s="15"/>
      <c r="M112" s="15"/>
      <c r="N112" s="15"/>
      <c r="O112" s="15"/>
      <c r="P112" s="15"/>
      <c r="Q112" s="15"/>
    </row>
    <row r="113" spans="2:17" ht="33">
      <c r="B113" s="15">
        <v>4</v>
      </c>
      <c r="C113" s="189" t="s">
        <v>944</v>
      </c>
      <c r="D113" s="325" t="s">
        <v>1689</v>
      </c>
      <c r="E113" s="13"/>
      <c r="F113" s="15"/>
      <c r="G113" s="15"/>
      <c r="H113" s="15"/>
      <c r="I113" s="15"/>
      <c r="J113" s="15"/>
      <c r="K113" s="15"/>
      <c r="L113" s="15"/>
      <c r="M113" s="15"/>
      <c r="N113" s="15"/>
      <c r="O113" s="15"/>
      <c r="P113" s="15"/>
      <c r="Q113" s="15"/>
    </row>
    <row r="114" spans="2:17" ht="33">
      <c r="B114" s="15">
        <v>5</v>
      </c>
      <c r="C114" s="189" t="s">
        <v>945</v>
      </c>
      <c r="D114" s="325" t="s">
        <v>1689</v>
      </c>
      <c r="E114" s="13"/>
      <c r="F114" s="15"/>
      <c r="G114" s="15" t="s">
        <v>72</v>
      </c>
      <c r="H114" s="15"/>
      <c r="I114" s="15"/>
      <c r="J114" s="15"/>
      <c r="K114" s="15"/>
      <c r="L114" s="15"/>
      <c r="M114" s="15"/>
      <c r="N114" s="15"/>
      <c r="O114" s="15"/>
      <c r="P114" s="15"/>
      <c r="Q114" s="15"/>
    </row>
    <row r="115" spans="2:17" ht="33.75">
      <c r="B115" s="15">
        <v>6</v>
      </c>
      <c r="C115" s="457" t="s">
        <v>1677</v>
      </c>
      <c r="D115" s="325" t="s">
        <v>1688</v>
      </c>
      <c r="E115" s="15"/>
      <c r="F115" s="15" t="s">
        <v>72</v>
      </c>
      <c r="G115" s="15"/>
      <c r="H115" s="15"/>
      <c r="I115" s="15"/>
      <c r="J115" s="15"/>
      <c r="K115" s="15"/>
      <c r="L115" s="15"/>
      <c r="M115" s="15"/>
      <c r="N115" s="15"/>
      <c r="O115" s="15"/>
      <c r="P115" s="15"/>
      <c r="Q115" s="15"/>
    </row>
    <row r="116" spans="2:17" ht="16.5">
      <c r="B116" s="13" t="s">
        <v>156</v>
      </c>
      <c r="C116" s="221" t="s">
        <v>951</v>
      </c>
      <c r="D116" s="142">
        <f>B120</f>
        <v>4</v>
      </c>
      <c r="E116" s="13"/>
      <c r="F116" s="15"/>
      <c r="G116" s="15"/>
      <c r="H116" s="15"/>
      <c r="I116" s="15"/>
      <c r="J116" s="15"/>
      <c r="K116" s="15"/>
      <c r="L116" s="15"/>
      <c r="M116" s="15"/>
      <c r="N116" s="15"/>
      <c r="O116" s="15"/>
      <c r="P116" s="15"/>
      <c r="Q116" s="15"/>
    </row>
    <row r="117" spans="2:17" ht="33">
      <c r="B117" s="15">
        <v>1</v>
      </c>
      <c r="C117" s="189" t="s">
        <v>947</v>
      </c>
      <c r="D117" s="325" t="s">
        <v>1689</v>
      </c>
      <c r="E117" s="13"/>
      <c r="F117" s="15" t="s">
        <v>72</v>
      </c>
      <c r="G117" s="15"/>
      <c r="H117" s="15"/>
      <c r="I117" s="15"/>
      <c r="J117" s="15"/>
      <c r="K117" s="15"/>
      <c r="L117" s="15"/>
      <c r="M117" s="15"/>
      <c r="N117" s="15"/>
      <c r="O117" s="15"/>
      <c r="P117" s="15"/>
      <c r="Q117" s="15"/>
    </row>
    <row r="118" spans="2:17" ht="33">
      <c r="B118" s="15">
        <v>2</v>
      </c>
      <c r="C118" s="189" t="s">
        <v>948</v>
      </c>
      <c r="D118" s="325" t="s">
        <v>1689</v>
      </c>
      <c r="E118" s="13"/>
      <c r="F118" s="15" t="s">
        <v>72</v>
      </c>
      <c r="G118" s="15"/>
      <c r="H118" s="15"/>
      <c r="I118" s="15"/>
      <c r="J118" s="15"/>
      <c r="K118" s="15"/>
      <c r="L118" s="15"/>
      <c r="M118" s="15"/>
      <c r="N118" s="15"/>
      <c r="O118" s="15"/>
      <c r="P118" s="15"/>
      <c r="Q118" s="15"/>
    </row>
    <row r="119" spans="2:17" ht="33">
      <c r="B119" s="15">
        <v>3</v>
      </c>
      <c r="C119" s="189" t="s">
        <v>949</v>
      </c>
      <c r="D119" s="325" t="s">
        <v>1689</v>
      </c>
      <c r="E119" s="13"/>
      <c r="F119" s="15" t="s">
        <v>72</v>
      </c>
      <c r="G119" s="15"/>
      <c r="H119" s="15"/>
      <c r="I119" s="15"/>
      <c r="J119" s="15"/>
      <c r="K119" s="15"/>
      <c r="L119" s="15"/>
      <c r="M119" s="15"/>
      <c r="N119" s="15"/>
      <c r="O119" s="15"/>
      <c r="P119" s="15"/>
      <c r="Q119" s="15"/>
    </row>
    <row r="120" spans="2:17" ht="49.5">
      <c r="B120" s="15">
        <v>4</v>
      </c>
      <c r="C120" s="189" t="s">
        <v>950</v>
      </c>
      <c r="D120" s="325" t="s">
        <v>1689</v>
      </c>
      <c r="E120" s="13"/>
      <c r="F120" s="15" t="s">
        <v>72</v>
      </c>
      <c r="G120" s="15"/>
      <c r="H120" s="15"/>
      <c r="I120" s="15"/>
      <c r="J120" s="15"/>
      <c r="K120" s="15"/>
      <c r="L120" s="15"/>
      <c r="M120" s="15"/>
      <c r="N120" s="15"/>
      <c r="O120" s="15"/>
      <c r="P120" s="15"/>
      <c r="Q120" s="15"/>
    </row>
    <row r="121" spans="2:17" ht="16.5">
      <c r="B121" s="13" t="s">
        <v>227</v>
      </c>
      <c r="C121" s="262" t="s">
        <v>1682</v>
      </c>
      <c r="D121" s="142">
        <f>B146</f>
        <v>25</v>
      </c>
      <c r="E121" s="13"/>
      <c r="F121" s="15"/>
      <c r="G121" s="15"/>
      <c r="H121" s="15"/>
      <c r="I121" s="15"/>
      <c r="J121" s="15"/>
      <c r="K121" s="15"/>
      <c r="L121" s="15"/>
      <c r="M121" s="15"/>
      <c r="N121" s="15"/>
      <c r="O121" s="15"/>
      <c r="P121" s="15"/>
      <c r="Q121" s="15"/>
    </row>
    <row r="122" spans="2:17" ht="37.5">
      <c r="B122" s="227">
        <v>1</v>
      </c>
      <c r="C122" s="459" t="s">
        <v>1679</v>
      </c>
      <c r="D122" s="325" t="s">
        <v>1688</v>
      </c>
      <c r="E122" s="13"/>
      <c r="F122" s="15" t="s">
        <v>72</v>
      </c>
      <c r="G122" s="15"/>
      <c r="H122" s="15"/>
      <c r="I122" s="15"/>
      <c r="J122" s="15"/>
      <c r="K122" s="15"/>
      <c r="L122" s="15"/>
      <c r="M122" s="15"/>
      <c r="N122" s="15"/>
      <c r="O122" s="15"/>
      <c r="P122" s="15"/>
      <c r="Q122" s="15"/>
    </row>
    <row r="123" spans="2:17" ht="37.5">
      <c r="B123" s="227">
        <v>2</v>
      </c>
      <c r="C123" s="459" t="s">
        <v>1680</v>
      </c>
      <c r="D123" s="325" t="s">
        <v>1688</v>
      </c>
      <c r="E123" s="13"/>
      <c r="F123" s="15" t="s">
        <v>72</v>
      </c>
      <c r="G123" s="15"/>
      <c r="H123" s="15"/>
      <c r="I123" s="15"/>
      <c r="J123" s="15"/>
      <c r="K123" s="15"/>
      <c r="L123" s="15"/>
      <c r="M123" s="15"/>
      <c r="N123" s="15"/>
      <c r="O123" s="15"/>
      <c r="P123" s="15"/>
      <c r="Q123" s="15"/>
    </row>
    <row r="124" spans="2:17" ht="37.5">
      <c r="B124" s="227">
        <v>3</v>
      </c>
      <c r="C124" s="459" t="s">
        <v>1681</v>
      </c>
      <c r="D124" s="325" t="s">
        <v>1688</v>
      </c>
      <c r="E124" s="13"/>
      <c r="F124" s="15" t="s">
        <v>72</v>
      </c>
      <c r="G124" s="15"/>
      <c r="H124" s="15"/>
      <c r="I124" s="15"/>
      <c r="J124" s="15"/>
      <c r="K124" s="15"/>
      <c r="L124" s="15"/>
      <c r="M124" s="15"/>
      <c r="N124" s="15"/>
      <c r="O124" s="15"/>
      <c r="P124" s="15"/>
      <c r="Q124" s="15"/>
    </row>
    <row r="125" spans="2:17" ht="33">
      <c r="B125" s="227">
        <v>4</v>
      </c>
      <c r="C125" s="514" t="s">
        <v>856</v>
      </c>
      <c r="D125" s="553" t="s">
        <v>2054</v>
      </c>
      <c r="E125" s="13"/>
      <c r="F125" s="15"/>
      <c r="G125" s="15"/>
      <c r="H125" s="15"/>
      <c r="I125" s="15"/>
      <c r="J125" s="15"/>
      <c r="K125" s="15"/>
      <c r="L125" s="15"/>
      <c r="M125" s="15"/>
      <c r="N125" s="15"/>
      <c r="O125" s="15"/>
      <c r="P125" s="15"/>
      <c r="Q125" s="15"/>
    </row>
    <row r="126" spans="2:17" ht="33">
      <c r="B126" s="227">
        <v>5</v>
      </c>
      <c r="C126" s="514" t="s">
        <v>857</v>
      </c>
      <c r="D126" s="553" t="s">
        <v>2054</v>
      </c>
      <c r="E126" s="13"/>
      <c r="F126" s="15"/>
      <c r="G126" s="15"/>
      <c r="H126" s="15"/>
      <c r="I126" s="15"/>
      <c r="J126" s="15"/>
      <c r="K126" s="15"/>
      <c r="L126" s="15"/>
      <c r="M126" s="15"/>
      <c r="N126" s="15"/>
      <c r="O126" s="15"/>
      <c r="P126" s="15"/>
      <c r="Q126" s="15"/>
    </row>
    <row r="127" spans="2:17" ht="33">
      <c r="B127" s="227">
        <v>6</v>
      </c>
      <c r="C127" s="514" t="s">
        <v>858</v>
      </c>
      <c r="D127" s="553" t="s">
        <v>2054</v>
      </c>
      <c r="E127" s="13"/>
      <c r="F127" s="15"/>
      <c r="G127" s="15"/>
      <c r="H127" s="15"/>
      <c r="I127" s="15"/>
      <c r="J127" s="15"/>
      <c r="K127" s="15"/>
      <c r="L127" s="15"/>
      <c r="M127" s="15"/>
      <c r="N127" s="15"/>
      <c r="O127" s="15"/>
      <c r="P127" s="15"/>
      <c r="Q127" s="15"/>
    </row>
    <row r="128" spans="2:17" ht="33">
      <c r="B128" s="227">
        <v>7</v>
      </c>
      <c r="C128" s="514" t="s">
        <v>859</v>
      </c>
      <c r="D128" s="553" t="s">
        <v>2054</v>
      </c>
      <c r="E128" s="13"/>
      <c r="F128" s="15"/>
      <c r="G128" s="15"/>
      <c r="H128" s="15"/>
      <c r="I128" s="15"/>
      <c r="J128" s="15"/>
      <c r="K128" s="15"/>
      <c r="L128" s="15"/>
      <c r="M128" s="15"/>
      <c r="N128" s="15"/>
      <c r="O128" s="15"/>
      <c r="P128" s="15"/>
      <c r="Q128" s="15"/>
    </row>
    <row r="129" spans="2:17" ht="33">
      <c r="B129" s="227">
        <v>8</v>
      </c>
      <c r="C129" s="514" t="s">
        <v>860</v>
      </c>
      <c r="D129" s="553" t="s">
        <v>2054</v>
      </c>
      <c r="E129" s="13"/>
      <c r="F129" s="15"/>
      <c r="G129" s="15"/>
      <c r="H129" s="15"/>
      <c r="I129" s="15"/>
      <c r="J129" s="15"/>
      <c r="K129" s="15"/>
      <c r="L129" s="15"/>
      <c r="M129" s="15"/>
      <c r="N129" s="15"/>
      <c r="O129" s="15"/>
      <c r="P129" s="15"/>
      <c r="Q129" s="15"/>
    </row>
    <row r="130" spans="2:17" ht="33">
      <c r="B130" s="227">
        <v>9</v>
      </c>
      <c r="C130" s="514" t="s">
        <v>861</v>
      </c>
      <c r="D130" s="553" t="s">
        <v>2054</v>
      </c>
      <c r="E130" s="13"/>
      <c r="F130" s="15"/>
      <c r="G130" s="15"/>
      <c r="H130" s="15"/>
      <c r="I130" s="15"/>
      <c r="J130" s="15"/>
      <c r="K130" s="15"/>
      <c r="L130" s="15"/>
      <c r="M130" s="15"/>
      <c r="N130" s="15"/>
      <c r="O130" s="15"/>
      <c r="P130" s="15"/>
      <c r="Q130" s="15"/>
    </row>
    <row r="131" spans="2:17" ht="33">
      <c r="B131" s="227">
        <v>10</v>
      </c>
      <c r="C131" s="514" t="s">
        <v>862</v>
      </c>
      <c r="D131" s="553" t="s">
        <v>2054</v>
      </c>
      <c r="E131" s="13"/>
      <c r="F131" s="15"/>
      <c r="G131" s="15"/>
      <c r="H131" s="15"/>
      <c r="I131" s="15"/>
      <c r="J131" s="15"/>
      <c r="K131" s="15"/>
      <c r="L131" s="15"/>
      <c r="M131" s="15"/>
      <c r="N131" s="15"/>
      <c r="O131" s="15"/>
      <c r="P131" s="15"/>
      <c r="Q131" s="15"/>
    </row>
    <row r="132" spans="2:17" ht="33">
      <c r="B132" s="227">
        <v>11</v>
      </c>
      <c r="C132" s="514" t="s">
        <v>863</v>
      </c>
      <c r="D132" s="553" t="s">
        <v>2054</v>
      </c>
      <c r="E132" s="13"/>
      <c r="F132" s="15"/>
      <c r="G132" s="15"/>
      <c r="H132" s="15"/>
      <c r="I132" s="15"/>
      <c r="J132" s="15"/>
      <c r="K132" s="15"/>
      <c r="L132" s="15"/>
      <c r="M132" s="15"/>
      <c r="N132" s="15"/>
      <c r="O132" s="15"/>
      <c r="P132" s="15"/>
      <c r="Q132" s="15"/>
    </row>
    <row r="133" spans="2:17" ht="33">
      <c r="B133" s="227">
        <v>12</v>
      </c>
      <c r="C133" s="514" t="s">
        <v>864</v>
      </c>
      <c r="D133" s="553" t="s">
        <v>2054</v>
      </c>
      <c r="E133" s="13"/>
      <c r="F133" s="15"/>
      <c r="G133" s="15"/>
      <c r="H133" s="15"/>
      <c r="I133" s="15"/>
      <c r="J133" s="15"/>
      <c r="K133" s="15"/>
      <c r="L133" s="15"/>
      <c r="M133" s="15"/>
      <c r="N133" s="15"/>
      <c r="O133" s="15"/>
      <c r="P133" s="15"/>
      <c r="Q133" s="15"/>
    </row>
    <row r="134" spans="2:17" ht="33">
      <c r="B134" s="227">
        <v>13</v>
      </c>
      <c r="C134" s="514" t="s">
        <v>865</v>
      </c>
      <c r="D134" s="553" t="s">
        <v>2054</v>
      </c>
      <c r="E134" s="13"/>
      <c r="F134" s="15"/>
      <c r="G134" s="15"/>
      <c r="H134" s="15"/>
      <c r="I134" s="15"/>
      <c r="J134" s="15"/>
      <c r="K134" s="15"/>
      <c r="L134" s="15"/>
      <c r="M134" s="15"/>
      <c r="N134" s="15"/>
      <c r="O134" s="15"/>
      <c r="P134" s="15"/>
      <c r="Q134" s="15"/>
    </row>
    <row r="135" spans="2:17" ht="69">
      <c r="B135" s="227">
        <v>14</v>
      </c>
      <c r="C135" s="514" t="s">
        <v>2055</v>
      </c>
      <c r="D135" s="553" t="s">
        <v>2054</v>
      </c>
      <c r="E135" s="13"/>
      <c r="F135" s="15"/>
      <c r="G135" s="15"/>
      <c r="H135" s="15"/>
      <c r="I135" s="15"/>
      <c r="J135" s="15"/>
      <c r="K135" s="15"/>
      <c r="L135" s="15"/>
      <c r="M135" s="15"/>
      <c r="N135" s="15"/>
      <c r="O135" s="15"/>
      <c r="P135" s="15"/>
      <c r="Q135" s="15"/>
    </row>
    <row r="136" spans="2:17" ht="37.5">
      <c r="B136" s="227">
        <v>15</v>
      </c>
      <c r="C136" s="593" t="s">
        <v>2165</v>
      </c>
      <c r="D136" s="325" t="s">
        <v>1689</v>
      </c>
      <c r="E136" s="13"/>
      <c r="F136" s="15"/>
      <c r="G136" s="15"/>
      <c r="H136" s="15"/>
      <c r="I136" s="15"/>
      <c r="J136" s="15"/>
      <c r="K136" s="15"/>
      <c r="L136" s="15"/>
      <c r="M136" s="15"/>
      <c r="N136" s="15"/>
      <c r="O136" s="15"/>
      <c r="P136" s="15"/>
      <c r="Q136" s="15"/>
    </row>
    <row r="137" spans="2:17" ht="33">
      <c r="B137" s="227">
        <v>16</v>
      </c>
      <c r="C137" s="141" t="s">
        <v>2166</v>
      </c>
      <c r="D137" s="515" t="s">
        <v>1689</v>
      </c>
      <c r="E137" s="13"/>
      <c r="F137" s="15"/>
      <c r="G137" s="15"/>
      <c r="H137" s="15"/>
      <c r="I137" s="15"/>
      <c r="J137" s="15"/>
      <c r="K137" s="15"/>
      <c r="L137" s="15"/>
      <c r="M137" s="15"/>
      <c r="N137" s="15"/>
      <c r="O137" s="15"/>
      <c r="P137" s="15"/>
      <c r="Q137" s="15"/>
    </row>
    <row r="138" spans="2:17" ht="33">
      <c r="B138" s="227">
        <v>17</v>
      </c>
      <c r="C138" s="141" t="s">
        <v>2167</v>
      </c>
      <c r="D138" s="515" t="s">
        <v>1689</v>
      </c>
      <c r="E138" s="13"/>
      <c r="F138" s="15"/>
      <c r="G138" s="15"/>
      <c r="H138" s="15"/>
      <c r="I138" s="15"/>
      <c r="J138" s="15"/>
      <c r="K138" s="15"/>
      <c r="L138" s="15"/>
      <c r="M138" s="15"/>
      <c r="N138" s="15"/>
      <c r="O138" s="15"/>
      <c r="P138" s="15"/>
      <c r="Q138" s="15"/>
    </row>
    <row r="139" spans="2:17" ht="33">
      <c r="B139" s="227">
        <v>18</v>
      </c>
      <c r="C139" s="141" t="s">
        <v>2168</v>
      </c>
      <c r="D139" s="515" t="s">
        <v>1689</v>
      </c>
      <c r="E139" s="13"/>
      <c r="F139" s="15"/>
      <c r="G139" s="15"/>
      <c r="H139" s="15"/>
      <c r="I139" s="15"/>
      <c r="J139" s="15"/>
      <c r="K139" s="15"/>
      <c r="L139" s="15"/>
      <c r="M139" s="15"/>
      <c r="N139" s="15"/>
      <c r="O139" s="15"/>
      <c r="P139" s="15"/>
      <c r="Q139" s="15"/>
    </row>
    <row r="140" spans="2:17" ht="33">
      <c r="B140" s="227">
        <v>19</v>
      </c>
      <c r="C140" s="141" t="s">
        <v>2169</v>
      </c>
      <c r="D140" s="515" t="s">
        <v>1689</v>
      </c>
      <c r="E140" s="13"/>
      <c r="F140" s="15"/>
      <c r="G140" s="15"/>
      <c r="H140" s="15"/>
      <c r="I140" s="15"/>
      <c r="J140" s="15"/>
      <c r="K140" s="15"/>
      <c r="L140" s="15"/>
      <c r="M140" s="15"/>
      <c r="N140" s="15"/>
      <c r="O140" s="15"/>
      <c r="P140" s="15"/>
      <c r="Q140" s="15"/>
    </row>
    <row r="141" spans="2:17" ht="49.5">
      <c r="B141" s="227">
        <v>20</v>
      </c>
      <c r="C141" s="141" t="s">
        <v>2170</v>
      </c>
      <c r="D141" s="515" t="s">
        <v>1689</v>
      </c>
      <c r="E141" s="13"/>
      <c r="F141" s="15"/>
      <c r="G141" s="15"/>
      <c r="H141" s="15"/>
      <c r="I141" s="15"/>
      <c r="J141" s="15"/>
      <c r="K141" s="15"/>
      <c r="L141" s="15"/>
      <c r="M141" s="15"/>
      <c r="N141" s="15"/>
      <c r="O141" s="15"/>
      <c r="P141" s="15"/>
      <c r="Q141" s="15"/>
    </row>
    <row r="142" spans="2:17" ht="66">
      <c r="B142" s="227">
        <v>21</v>
      </c>
      <c r="C142" s="141" t="s">
        <v>2171</v>
      </c>
      <c r="D142" s="515" t="s">
        <v>1689</v>
      </c>
      <c r="E142" s="13"/>
      <c r="F142" s="15"/>
      <c r="G142" s="15"/>
      <c r="H142" s="15"/>
      <c r="I142" s="15"/>
      <c r="J142" s="15"/>
      <c r="K142" s="15"/>
      <c r="L142" s="15"/>
      <c r="M142" s="15"/>
      <c r="N142" s="15"/>
      <c r="O142" s="15"/>
      <c r="P142" s="15"/>
      <c r="Q142" s="15"/>
    </row>
    <row r="143" spans="2:17" ht="33">
      <c r="B143" s="594">
        <v>22</v>
      </c>
      <c r="C143" s="595" t="s">
        <v>2172</v>
      </c>
      <c r="D143" s="553" t="s">
        <v>1689</v>
      </c>
      <c r="E143" s="596"/>
      <c r="F143" s="597"/>
      <c r="G143" s="597" t="s">
        <v>2173</v>
      </c>
      <c r="H143" s="597"/>
      <c r="I143" s="15"/>
      <c r="J143" s="15"/>
      <c r="K143" s="15"/>
      <c r="L143" s="15"/>
      <c r="M143" s="15"/>
      <c r="N143" s="15"/>
      <c r="O143" s="15"/>
      <c r="P143" s="15"/>
      <c r="Q143" s="15"/>
    </row>
    <row r="144" spans="2:17" ht="33">
      <c r="B144" s="227">
        <v>23</v>
      </c>
      <c r="C144" s="141" t="s">
        <v>2174</v>
      </c>
      <c r="D144" s="515" t="s">
        <v>1689</v>
      </c>
      <c r="E144" s="13"/>
      <c r="F144" s="15"/>
      <c r="G144" s="15"/>
      <c r="H144" s="15"/>
      <c r="I144" s="15"/>
      <c r="J144" s="15"/>
      <c r="K144" s="15"/>
      <c r="L144" s="15"/>
      <c r="M144" s="15"/>
      <c r="N144" s="15"/>
      <c r="O144" s="15"/>
      <c r="P144" s="15"/>
      <c r="Q144" s="15"/>
    </row>
    <row r="145" spans="2:18" ht="33">
      <c r="B145" s="227">
        <v>24</v>
      </c>
      <c r="C145" s="141" t="s">
        <v>2175</v>
      </c>
      <c r="D145" s="515" t="s">
        <v>1689</v>
      </c>
      <c r="E145" s="13"/>
      <c r="F145" s="15"/>
      <c r="G145" s="15"/>
      <c r="H145" s="15"/>
      <c r="I145" s="15"/>
      <c r="J145" s="15"/>
      <c r="K145" s="15"/>
      <c r="L145" s="15"/>
      <c r="M145" s="15"/>
      <c r="N145" s="15"/>
      <c r="O145" s="15"/>
      <c r="P145" s="15"/>
      <c r="Q145" s="15"/>
    </row>
    <row r="146" spans="2:18" ht="33">
      <c r="B146" s="542">
        <v>25</v>
      </c>
      <c r="C146" s="598" t="s">
        <v>866</v>
      </c>
      <c r="D146" s="599" t="s">
        <v>1689</v>
      </c>
      <c r="E146" s="37"/>
      <c r="F146" s="374"/>
      <c r="G146" s="374"/>
      <c r="H146" s="374"/>
      <c r="I146" s="15"/>
      <c r="J146" s="15"/>
      <c r="K146" s="15"/>
      <c r="L146" s="15"/>
      <c r="M146" s="15"/>
      <c r="N146" s="15"/>
      <c r="O146" s="15"/>
      <c r="P146" s="15"/>
      <c r="Q146" s="15"/>
    </row>
    <row r="147" spans="2:18" ht="16.5">
      <c r="B147" s="13"/>
      <c r="C147" s="13" t="s">
        <v>1453</v>
      </c>
      <c r="D147" s="15">
        <f>D121+D116+D109+D105+D85+D82+D67+D62+D43+D34+D21+D19+D10</f>
        <v>124</v>
      </c>
      <c r="E147" s="13"/>
      <c r="F147" s="15"/>
      <c r="G147" s="15"/>
      <c r="H147" s="15"/>
      <c r="I147" s="15"/>
      <c r="J147" s="15"/>
      <c r="K147" s="15"/>
      <c r="L147" s="15"/>
      <c r="M147" s="15"/>
      <c r="N147" s="15"/>
      <c r="O147" s="15"/>
      <c r="P147" s="15"/>
      <c r="Q147" s="15"/>
    </row>
    <row r="148" spans="2:18" ht="16.5">
      <c r="B148" s="12"/>
      <c r="I148" s="142"/>
      <c r="J148" s="15"/>
      <c r="K148" s="15"/>
      <c r="L148" s="15"/>
      <c r="M148" s="15"/>
      <c r="N148" s="15"/>
      <c r="O148" s="15"/>
      <c r="P148" s="15"/>
      <c r="Q148" s="15"/>
    </row>
    <row r="149" spans="2:18" ht="16.5">
      <c r="B149" s="64"/>
      <c r="C149" s="13" t="s">
        <v>3</v>
      </c>
      <c r="D149" s="13" t="s">
        <v>6</v>
      </c>
      <c r="E149" s="13"/>
      <c r="F149" s="13"/>
      <c r="G149" s="15"/>
      <c r="H149" s="15"/>
      <c r="I149" s="87"/>
    </row>
    <row r="150" spans="2:18" ht="16.5">
      <c r="B150" s="15"/>
      <c r="C150" s="64" t="s">
        <v>13</v>
      </c>
      <c r="D150" s="64"/>
      <c r="E150" s="13"/>
      <c r="F150" s="15"/>
      <c r="G150" s="15"/>
      <c r="H150" s="15"/>
    </row>
    <row r="151" spans="2:18" ht="16.5">
      <c r="B151" s="13" t="s">
        <v>4</v>
      </c>
      <c r="C151" s="100" t="s">
        <v>955</v>
      </c>
      <c r="D151" s="15">
        <f>B154</f>
        <v>3</v>
      </c>
      <c r="E151" s="13"/>
      <c r="F151" s="15"/>
      <c r="G151" s="15"/>
      <c r="H151" s="15"/>
      <c r="I151" s="15"/>
      <c r="J151" s="15"/>
      <c r="K151" s="15"/>
      <c r="L151" s="15"/>
      <c r="M151" s="15"/>
      <c r="N151" s="15"/>
      <c r="O151" s="15"/>
      <c r="P151" s="15"/>
      <c r="Q151" s="15"/>
      <c r="R151" s="15"/>
    </row>
    <row r="152" spans="2:18" ht="33">
      <c r="B152" s="15">
        <v>1</v>
      </c>
      <c r="C152" s="99" t="s">
        <v>952</v>
      </c>
      <c r="D152" s="325" t="s">
        <v>1689</v>
      </c>
      <c r="E152" s="13"/>
      <c r="F152" s="15"/>
      <c r="G152" s="15" t="s">
        <v>72</v>
      </c>
      <c r="H152" s="15"/>
      <c r="I152" s="15"/>
      <c r="J152" s="15"/>
      <c r="K152" s="15"/>
      <c r="L152" s="15"/>
      <c r="M152" s="15"/>
      <c r="N152" s="15"/>
      <c r="O152" s="15"/>
      <c r="P152" s="15"/>
      <c r="Q152" s="15"/>
      <c r="R152" s="15"/>
    </row>
    <row r="153" spans="2:18" ht="33">
      <c r="B153" s="15">
        <v>2</v>
      </c>
      <c r="C153" s="99" t="s">
        <v>953</v>
      </c>
      <c r="D153" s="325" t="s">
        <v>1689</v>
      </c>
      <c r="E153" s="13"/>
      <c r="F153" s="15"/>
      <c r="G153" s="15" t="s">
        <v>72</v>
      </c>
      <c r="H153" s="15"/>
      <c r="I153" s="15"/>
      <c r="J153" s="15"/>
      <c r="K153" s="15"/>
      <c r="L153" s="15"/>
      <c r="M153" s="15"/>
      <c r="N153" s="15"/>
      <c r="O153" s="15"/>
      <c r="P153" s="15"/>
      <c r="Q153" s="15"/>
      <c r="R153" s="15"/>
    </row>
    <row r="154" spans="2:18" ht="33">
      <c r="B154" s="15">
        <v>3</v>
      </c>
      <c r="C154" s="99" t="s">
        <v>954</v>
      </c>
      <c r="D154" s="325" t="s">
        <v>1689</v>
      </c>
      <c r="E154" s="13"/>
      <c r="F154" s="15"/>
      <c r="G154" s="15" t="s">
        <v>72</v>
      </c>
      <c r="H154" s="15"/>
      <c r="I154" s="15"/>
      <c r="J154" s="15"/>
      <c r="K154" s="15"/>
      <c r="L154" s="15"/>
      <c r="M154" s="15"/>
      <c r="N154" s="15"/>
      <c r="O154" s="15"/>
      <c r="P154" s="15"/>
      <c r="Q154" s="15"/>
      <c r="R154" s="15"/>
    </row>
    <row r="155" spans="2:18" ht="16.5">
      <c r="B155" s="13" t="s">
        <v>5</v>
      </c>
      <c r="C155" s="100" t="s">
        <v>905</v>
      </c>
      <c r="D155" s="15">
        <f>B158</f>
        <v>3</v>
      </c>
      <c r="E155" s="13"/>
      <c r="F155" s="15"/>
      <c r="G155" s="15"/>
      <c r="H155" s="15"/>
      <c r="I155" s="15"/>
      <c r="J155" s="15"/>
      <c r="K155" s="15"/>
      <c r="L155" s="15"/>
      <c r="M155" s="15"/>
      <c r="N155" s="15"/>
      <c r="O155" s="15"/>
      <c r="P155" s="15"/>
      <c r="Q155" s="15"/>
      <c r="R155" s="15"/>
    </row>
    <row r="156" spans="2:18" ht="33">
      <c r="B156" s="15">
        <v>1</v>
      </c>
      <c r="C156" s="99" t="s">
        <v>956</v>
      </c>
      <c r="D156" s="325" t="s">
        <v>1689</v>
      </c>
      <c r="E156" s="13"/>
      <c r="F156" s="15"/>
      <c r="G156" s="15" t="s">
        <v>72</v>
      </c>
      <c r="H156" s="15"/>
      <c r="I156" s="15"/>
      <c r="J156" s="15"/>
      <c r="K156" s="15"/>
      <c r="L156" s="15"/>
      <c r="M156" s="15"/>
      <c r="N156" s="15"/>
      <c r="O156" s="15"/>
      <c r="P156" s="15"/>
      <c r="Q156" s="15"/>
      <c r="R156" s="15"/>
    </row>
    <row r="157" spans="2:18" ht="49.5">
      <c r="B157" s="15">
        <v>2</v>
      </c>
      <c r="C157" s="189" t="s">
        <v>957</v>
      </c>
      <c r="D157" s="325" t="s">
        <v>1689</v>
      </c>
      <c r="E157" s="13"/>
      <c r="F157" s="15"/>
      <c r="G157" s="15" t="s">
        <v>72</v>
      </c>
      <c r="H157" s="15"/>
      <c r="I157" s="15"/>
      <c r="J157" s="15"/>
      <c r="K157" s="15"/>
      <c r="L157" s="15"/>
      <c r="M157" s="15"/>
      <c r="N157" s="15"/>
      <c r="O157" s="15"/>
      <c r="P157" s="15"/>
      <c r="Q157" s="15"/>
      <c r="R157" s="15"/>
    </row>
    <row r="158" spans="2:18" ht="33">
      <c r="B158" s="15">
        <v>3</v>
      </c>
      <c r="C158" s="86" t="s">
        <v>958</v>
      </c>
      <c r="D158" s="325" t="s">
        <v>1689</v>
      </c>
      <c r="E158" s="13"/>
      <c r="F158" s="15"/>
      <c r="G158" s="15" t="s">
        <v>72</v>
      </c>
      <c r="H158" s="15"/>
      <c r="I158" s="15"/>
      <c r="J158" s="15"/>
      <c r="K158" s="15"/>
      <c r="L158" s="15"/>
      <c r="M158" s="15"/>
      <c r="N158" s="15"/>
      <c r="O158" s="15"/>
      <c r="P158" s="15"/>
      <c r="Q158" s="15"/>
      <c r="R158" s="15"/>
    </row>
    <row r="159" spans="2:18" ht="17.25" thickBot="1">
      <c r="B159" s="64" t="s">
        <v>7</v>
      </c>
      <c r="C159" s="81" t="s">
        <v>916</v>
      </c>
      <c r="D159" s="142">
        <f>B160</f>
        <v>1</v>
      </c>
      <c r="E159" s="64"/>
      <c r="F159" s="81"/>
      <c r="G159" s="15"/>
      <c r="H159" s="15"/>
      <c r="I159" s="15"/>
      <c r="J159" s="15"/>
      <c r="K159" s="15"/>
      <c r="L159" s="15"/>
      <c r="M159" s="15"/>
      <c r="N159" s="15"/>
      <c r="O159" s="15"/>
      <c r="P159" s="15"/>
      <c r="Q159" s="15"/>
      <c r="R159" s="15"/>
    </row>
    <row r="160" spans="2:18" ht="33" customHeight="1" thickBot="1">
      <c r="B160" s="22">
        <v>1</v>
      </c>
      <c r="C160" s="552" t="s">
        <v>2064</v>
      </c>
      <c r="D160" s="553" t="s">
        <v>2054</v>
      </c>
      <c r="E160" s="64"/>
      <c r="F160" s="81"/>
      <c r="G160" s="15"/>
      <c r="H160" s="15"/>
      <c r="I160" s="15"/>
      <c r="J160" s="15"/>
      <c r="K160" s="15"/>
      <c r="L160" s="15"/>
      <c r="M160" s="15"/>
      <c r="N160" s="15"/>
      <c r="O160" s="15"/>
      <c r="P160" s="15"/>
      <c r="Q160" s="15"/>
      <c r="R160" s="15"/>
    </row>
    <row r="161" spans="2:18" ht="16.5">
      <c r="B161" s="64" t="s">
        <v>8</v>
      </c>
      <c r="C161" s="81" t="s">
        <v>959</v>
      </c>
      <c r="D161" s="142">
        <f>B167</f>
        <v>6</v>
      </c>
      <c r="E161" s="64"/>
      <c r="F161" s="81"/>
      <c r="G161" s="15"/>
      <c r="H161" s="15"/>
      <c r="I161" s="15"/>
      <c r="J161" s="15"/>
      <c r="K161" s="15"/>
      <c r="L161" s="15"/>
      <c r="M161" s="15"/>
      <c r="N161" s="15"/>
      <c r="O161" s="15"/>
      <c r="P161" s="15"/>
      <c r="Q161" s="15"/>
      <c r="R161" s="15"/>
    </row>
    <row r="162" spans="2:18" ht="49.5">
      <c r="B162" s="22">
        <v>1</v>
      </c>
      <c r="C162" s="331" t="s">
        <v>960</v>
      </c>
      <c r="D162" s="325" t="s">
        <v>1689</v>
      </c>
      <c r="E162" s="64"/>
      <c r="F162" s="81"/>
      <c r="G162" s="15" t="s">
        <v>72</v>
      </c>
      <c r="H162" s="15"/>
      <c r="I162" s="15"/>
      <c r="J162" s="15"/>
      <c r="K162" s="15"/>
      <c r="L162" s="15"/>
      <c r="M162" s="15"/>
      <c r="N162" s="15"/>
      <c r="O162" s="15"/>
      <c r="P162" s="15"/>
      <c r="Q162" s="15"/>
      <c r="R162" s="15"/>
    </row>
    <row r="163" spans="2:18" ht="49.5">
      <c r="B163" s="22">
        <v>2</v>
      </c>
      <c r="C163" s="331" t="s">
        <v>961</v>
      </c>
      <c r="D163" s="325" t="s">
        <v>1689</v>
      </c>
      <c r="E163" s="64"/>
      <c r="F163" s="81"/>
      <c r="G163" s="15" t="s">
        <v>72</v>
      </c>
      <c r="H163" s="15"/>
      <c r="I163" s="15"/>
      <c r="J163" s="15"/>
      <c r="K163" s="15"/>
      <c r="L163" s="15"/>
      <c r="M163" s="15"/>
      <c r="N163" s="15"/>
      <c r="O163" s="15"/>
      <c r="P163" s="15"/>
      <c r="Q163" s="15"/>
      <c r="R163" s="15"/>
    </row>
    <row r="164" spans="2:18" ht="49.5">
      <c r="B164" s="22">
        <v>3</v>
      </c>
      <c r="C164" s="331" t="s">
        <v>962</v>
      </c>
      <c r="D164" s="325" t="s">
        <v>1689</v>
      </c>
      <c r="E164" s="64"/>
      <c r="F164" s="81"/>
      <c r="G164" s="15" t="s">
        <v>72</v>
      </c>
      <c r="H164" s="15"/>
      <c r="I164" s="15"/>
      <c r="J164" s="15"/>
      <c r="K164" s="15"/>
      <c r="L164" s="15"/>
      <c r="M164" s="15"/>
      <c r="N164" s="15"/>
      <c r="O164" s="15"/>
      <c r="P164" s="15"/>
      <c r="Q164" s="15"/>
      <c r="R164" s="15"/>
    </row>
    <row r="165" spans="2:18" ht="49.5">
      <c r="B165" s="22">
        <v>4</v>
      </c>
      <c r="C165" s="331" t="s">
        <v>963</v>
      </c>
      <c r="D165" s="325" t="s">
        <v>1689</v>
      </c>
      <c r="E165" s="64"/>
      <c r="F165" s="81"/>
      <c r="G165" s="15" t="s">
        <v>72</v>
      </c>
      <c r="H165" s="15"/>
      <c r="I165" s="15"/>
      <c r="J165" s="15"/>
      <c r="K165" s="15"/>
      <c r="L165" s="15"/>
      <c r="M165" s="15"/>
      <c r="N165" s="15"/>
      <c r="O165" s="15"/>
      <c r="P165" s="15"/>
      <c r="Q165" s="15"/>
      <c r="R165" s="15"/>
    </row>
    <row r="166" spans="2:18" ht="49.5">
      <c r="B166" s="22">
        <v>5</v>
      </c>
      <c r="C166" s="331" t="s">
        <v>964</v>
      </c>
      <c r="D166" s="325" t="s">
        <v>1689</v>
      </c>
      <c r="E166" s="64"/>
      <c r="F166" s="81"/>
      <c r="G166" s="15" t="s">
        <v>72</v>
      </c>
      <c r="H166" s="15"/>
      <c r="I166" s="15"/>
      <c r="J166" s="15"/>
      <c r="K166" s="15"/>
      <c r="L166" s="15"/>
      <c r="M166" s="15"/>
      <c r="N166" s="15"/>
      <c r="O166" s="15"/>
      <c r="P166" s="15"/>
      <c r="Q166" s="15"/>
      <c r="R166" s="15"/>
    </row>
    <row r="167" spans="2:18" ht="51.75">
      <c r="B167" s="22">
        <v>6</v>
      </c>
      <c r="C167" s="573" t="s">
        <v>2066</v>
      </c>
      <c r="D167" s="546" t="s">
        <v>2054</v>
      </c>
      <c r="E167" s="64"/>
      <c r="F167" s="81"/>
      <c r="G167" s="15"/>
      <c r="H167" s="15"/>
      <c r="I167" s="15"/>
      <c r="J167" s="15"/>
      <c r="K167" s="15"/>
      <c r="L167" s="15"/>
      <c r="M167" s="15"/>
      <c r="N167" s="15"/>
      <c r="O167" s="15"/>
      <c r="P167" s="15"/>
      <c r="Q167" s="15"/>
      <c r="R167" s="15"/>
    </row>
    <row r="168" spans="2:18" ht="16.5">
      <c r="B168" s="73" t="s">
        <v>9</v>
      </c>
      <c r="C168" s="123" t="s">
        <v>965</v>
      </c>
      <c r="D168" s="142">
        <f>B171</f>
        <v>3</v>
      </c>
      <c r="E168" s="13"/>
      <c r="F168" s="15"/>
      <c r="G168" s="15"/>
      <c r="H168" s="15"/>
      <c r="I168" s="15"/>
      <c r="J168" s="15"/>
      <c r="K168" s="15"/>
      <c r="L168" s="15"/>
      <c r="M168" s="15"/>
      <c r="N168" s="15"/>
      <c r="O168" s="15"/>
      <c r="P168" s="15"/>
      <c r="Q168" s="15"/>
      <c r="R168" s="15"/>
    </row>
    <row r="169" spans="2:18" ht="33">
      <c r="B169" s="227">
        <v>1</v>
      </c>
      <c r="C169" s="514" t="s">
        <v>2067</v>
      </c>
      <c r="D169" s="553" t="s">
        <v>2054</v>
      </c>
      <c r="E169" s="13"/>
      <c r="F169" s="15"/>
      <c r="G169" s="15"/>
      <c r="H169" s="15"/>
      <c r="I169" s="15"/>
      <c r="J169" s="15"/>
      <c r="K169" s="15"/>
      <c r="L169" s="15"/>
      <c r="M169" s="15"/>
      <c r="N169" s="15"/>
      <c r="O169" s="15"/>
      <c r="P169" s="15"/>
      <c r="Q169" s="15"/>
      <c r="R169" s="15"/>
    </row>
    <row r="170" spans="2:18" ht="33">
      <c r="B170" s="227">
        <v>2</v>
      </c>
      <c r="C170" s="514" t="s">
        <v>2068</v>
      </c>
      <c r="D170" s="553" t="s">
        <v>2054</v>
      </c>
      <c r="E170" s="13"/>
      <c r="F170" s="15"/>
      <c r="G170" s="15"/>
      <c r="H170" s="15"/>
      <c r="I170" s="15"/>
      <c r="J170" s="15"/>
      <c r="K170" s="15"/>
      <c r="L170" s="15"/>
      <c r="M170" s="15"/>
      <c r="N170" s="15"/>
      <c r="O170" s="15"/>
      <c r="P170" s="15"/>
      <c r="Q170" s="15"/>
      <c r="R170" s="15"/>
    </row>
    <row r="171" spans="2:18" ht="33">
      <c r="B171" s="227">
        <v>3</v>
      </c>
      <c r="C171" s="74" t="s">
        <v>944</v>
      </c>
      <c r="D171" s="325" t="s">
        <v>1689</v>
      </c>
      <c r="E171" s="13"/>
      <c r="F171" s="15"/>
      <c r="G171" s="15" t="s">
        <v>72</v>
      </c>
      <c r="H171" s="15"/>
      <c r="I171" s="15"/>
      <c r="J171" s="15"/>
      <c r="K171" s="15"/>
      <c r="L171" s="15"/>
      <c r="M171" s="15"/>
      <c r="N171" s="15"/>
      <c r="O171" s="15"/>
      <c r="P171" s="15"/>
      <c r="Q171" s="15"/>
      <c r="R171" s="15"/>
    </row>
    <row r="172" spans="2:18" ht="16.5">
      <c r="B172" s="13" t="s">
        <v>14</v>
      </c>
      <c r="C172" s="123" t="s">
        <v>967</v>
      </c>
      <c r="D172" s="142">
        <f>B173</f>
        <v>1</v>
      </c>
      <c r="E172" s="13"/>
      <c r="F172" s="15"/>
      <c r="G172" s="15"/>
      <c r="H172" s="15"/>
      <c r="I172" s="15"/>
      <c r="J172" s="15"/>
      <c r="K172" s="15"/>
      <c r="L172" s="15"/>
      <c r="M172" s="15"/>
      <c r="N172" s="15"/>
      <c r="O172" s="15"/>
      <c r="P172" s="15"/>
      <c r="Q172" s="15"/>
      <c r="R172" s="15"/>
    </row>
    <row r="173" spans="2:18" ht="33">
      <c r="B173" s="15">
        <v>1</v>
      </c>
      <c r="C173" s="74" t="s">
        <v>966</v>
      </c>
      <c r="D173" s="325" t="s">
        <v>1689</v>
      </c>
      <c r="E173" s="13"/>
      <c r="F173" s="15"/>
      <c r="G173" s="15" t="s">
        <v>72</v>
      </c>
      <c r="H173" s="15"/>
      <c r="I173" s="15"/>
      <c r="J173" s="15"/>
      <c r="K173" s="15"/>
      <c r="L173" s="15"/>
      <c r="M173" s="15"/>
      <c r="N173" s="15"/>
      <c r="O173" s="15"/>
      <c r="P173" s="15"/>
      <c r="Q173" s="15"/>
      <c r="R173" s="15"/>
    </row>
    <row r="174" spans="2:18" ht="16.5">
      <c r="B174" s="13" t="s">
        <v>22</v>
      </c>
      <c r="C174" s="221" t="s">
        <v>946</v>
      </c>
      <c r="D174" s="142">
        <f>B175</f>
        <v>1</v>
      </c>
      <c r="E174" s="13"/>
      <c r="F174" s="15"/>
      <c r="G174" s="15"/>
      <c r="H174" s="15"/>
      <c r="I174" s="15"/>
      <c r="J174" s="15"/>
      <c r="K174" s="15"/>
      <c r="L174" s="15"/>
      <c r="M174" s="15"/>
      <c r="N174" s="15"/>
      <c r="O174" s="15"/>
      <c r="P174" s="15"/>
      <c r="Q174" s="15"/>
      <c r="R174" s="15"/>
    </row>
    <row r="175" spans="2:18" ht="131.25">
      <c r="B175" s="374">
        <v>1</v>
      </c>
      <c r="C175" s="90" t="s">
        <v>1678</v>
      </c>
      <c r="D175" s="460" t="s">
        <v>1688</v>
      </c>
      <c r="E175" s="13"/>
      <c r="F175" s="15"/>
      <c r="G175" s="15" t="s">
        <v>72</v>
      </c>
      <c r="H175" s="15"/>
      <c r="I175" s="15"/>
      <c r="J175" s="15"/>
      <c r="K175" s="15"/>
      <c r="L175" s="15"/>
      <c r="M175" s="15"/>
      <c r="N175" s="15"/>
      <c r="O175" s="15"/>
      <c r="P175" s="15"/>
      <c r="Q175" s="15"/>
      <c r="R175" s="15"/>
    </row>
    <row r="176" spans="2:18" ht="18.75">
      <c r="B176" s="13" t="s">
        <v>23</v>
      </c>
      <c r="C176" s="458" t="s">
        <v>1683</v>
      </c>
      <c r="D176" s="142">
        <f>B179</f>
        <v>3</v>
      </c>
      <c r="E176" s="13"/>
      <c r="F176" s="15"/>
      <c r="G176" s="15"/>
      <c r="H176" s="15"/>
      <c r="I176" s="15"/>
      <c r="J176" s="15"/>
      <c r="K176" s="15"/>
      <c r="L176" s="15"/>
      <c r="M176" s="15"/>
      <c r="N176" s="15"/>
      <c r="O176" s="15"/>
      <c r="P176" s="15"/>
      <c r="Q176" s="15"/>
      <c r="R176" s="15"/>
    </row>
    <row r="177" spans="2:18" ht="56.25">
      <c r="B177" s="227">
        <v>1</v>
      </c>
      <c r="C177" s="222" t="s">
        <v>1684</v>
      </c>
      <c r="D177" s="413" t="s">
        <v>1687</v>
      </c>
      <c r="E177" s="13"/>
      <c r="F177" s="15"/>
      <c r="G177" s="15" t="s">
        <v>72</v>
      </c>
      <c r="H177" s="15"/>
      <c r="I177" s="15"/>
      <c r="J177" s="15"/>
      <c r="K177" s="15"/>
      <c r="L177" s="15"/>
      <c r="M177" s="15"/>
      <c r="N177" s="15"/>
      <c r="O177" s="15"/>
      <c r="P177" s="15"/>
      <c r="Q177" s="15"/>
      <c r="R177" s="15"/>
    </row>
    <row r="178" spans="2:18" ht="75">
      <c r="B178" s="227">
        <v>2</v>
      </c>
      <c r="C178" s="34" t="s">
        <v>1685</v>
      </c>
      <c r="D178" s="413" t="s">
        <v>1687</v>
      </c>
      <c r="E178" s="13"/>
      <c r="F178" s="15"/>
      <c r="G178" s="15" t="s">
        <v>72</v>
      </c>
      <c r="H178" s="15"/>
      <c r="I178" s="15"/>
      <c r="J178" s="15"/>
      <c r="K178" s="15"/>
      <c r="L178" s="15"/>
      <c r="M178" s="15"/>
      <c r="N178" s="15"/>
      <c r="O178" s="15"/>
      <c r="P178" s="15"/>
      <c r="Q178" s="15"/>
      <c r="R178" s="15"/>
    </row>
    <row r="179" spans="2:18" ht="112.5">
      <c r="B179" s="227">
        <v>3</v>
      </c>
      <c r="C179" s="222" t="s">
        <v>1686</v>
      </c>
      <c r="D179" s="325" t="s">
        <v>1689</v>
      </c>
      <c r="E179" s="13"/>
      <c r="F179" s="15"/>
      <c r="G179" s="15" t="s">
        <v>72</v>
      </c>
      <c r="H179" s="15"/>
      <c r="I179" s="15"/>
      <c r="J179" s="15"/>
      <c r="K179" s="15"/>
      <c r="L179" s="15"/>
      <c r="M179" s="15"/>
      <c r="N179" s="15"/>
      <c r="O179" s="15"/>
      <c r="P179" s="15"/>
      <c r="Q179" s="15"/>
      <c r="R179" s="15"/>
    </row>
    <row r="180" spans="2:18" ht="77.45" customHeight="1">
      <c r="B180" s="15"/>
      <c r="C180" s="35" t="s">
        <v>11</v>
      </c>
      <c r="D180" s="15">
        <f>D176+D174+D172+D168+D161+D159+D155+D151</f>
        <v>21</v>
      </c>
      <c r="E180" s="13"/>
      <c r="F180" s="15"/>
      <c r="G180" s="15"/>
      <c r="H180" s="15"/>
      <c r="I180" s="15"/>
      <c r="J180" s="15"/>
      <c r="K180" s="15"/>
      <c r="L180" s="15"/>
      <c r="M180" s="15"/>
      <c r="N180" s="15"/>
      <c r="O180" s="15"/>
      <c r="P180" s="15"/>
      <c r="Q180" s="15"/>
      <c r="R180" s="15"/>
    </row>
    <row r="181" spans="2:18" ht="93.95" customHeight="1">
      <c r="B181" s="12"/>
      <c r="I181" s="15"/>
      <c r="J181" s="15"/>
      <c r="K181" s="15"/>
      <c r="L181" s="15"/>
      <c r="M181" s="15"/>
      <c r="N181" s="15"/>
      <c r="O181" s="15"/>
      <c r="P181" s="15"/>
      <c r="Q181" s="15"/>
      <c r="R181" s="15"/>
    </row>
    <row r="182" spans="2:18" ht="16.5">
      <c r="B182" s="12"/>
      <c r="I182" s="15"/>
      <c r="J182" s="15"/>
      <c r="K182" s="15"/>
      <c r="L182" s="15"/>
      <c r="M182" s="15"/>
      <c r="N182" s="15"/>
      <c r="O182" s="15"/>
      <c r="P182" s="15"/>
      <c r="Q182" s="15"/>
      <c r="R182" s="15"/>
    </row>
    <row r="183" spans="2:18" ht="16.5">
      <c r="B183" s="12"/>
    </row>
    <row r="184" spans="2:18" ht="16.5">
      <c r="B184" s="12"/>
    </row>
    <row r="185" spans="2:18" ht="16.5">
      <c r="B185" s="12"/>
    </row>
    <row r="186" spans="2:18" ht="16.5"/>
    <row r="187" spans="2:18" ht="16.5">
      <c r="B187" s="15"/>
      <c r="C187" s="13" t="s">
        <v>3</v>
      </c>
      <c r="D187" s="13" t="s">
        <v>6</v>
      </c>
      <c r="E187" s="13"/>
      <c r="F187" s="13"/>
      <c r="G187" s="15"/>
      <c r="H187" s="15"/>
    </row>
    <row r="188" spans="2:18" ht="16.5">
      <c r="B188" s="15"/>
      <c r="C188" s="64" t="s">
        <v>19</v>
      </c>
      <c r="D188" s="64"/>
      <c r="E188" s="13"/>
      <c r="F188" s="15"/>
      <c r="G188" s="15"/>
      <c r="H188" s="15"/>
    </row>
    <row r="189" spans="2:18" ht="16.5">
      <c r="B189" s="13" t="s">
        <v>4</v>
      </c>
      <c r="C189" s="123" t="s">
        <v>969</v>
      </c>
      <c r="D189" s="22">
        <f>B190</f>
        <v>1</v>
      </c>
      <c r="E189" s="13"/>
      <c r="F189" s="15"/>
      <c r="G189" s="15"/>
      <c r="H189" s="15"/>
      <c r="I189" s="15"/>
      <c r="J189" s="15"/>
      <c r="K189" s="15"/>
      <c r="L189" s="15"/>
      <c r="M189" s="15"/>
      <c r="N189" s="15"/>
      <c r="O189" s="15"/>
      <c r="P189" s="15"/>
      <c r="Q189" s="15"/>
    </row>
    <row r="190" spans="2:18" ht="33">
      <c r="B190" s="227">
        <v>1</v>
      </c>
      <c r="C190" s="74" t="s">
        <v>968</v>
      </c>
      <c r="D190" s="325" t="s">
        <v>1689</v>
      </c>
      <c r="E190" s="13"/>
      <c r="F190" s="15"/>
      <c r="G190" s="15" t="s">
        <v>72</v>
      </c>
      <c r="H190" s="15"/>
      <c r="I190" s="15"/>
      <c r="J190" s="15"/>
      <c r="K190" s="15"/>
      <c r="L190" s="15"/>
      <c r="M190" s="15"/>
      <c r="N190" s="15"/>
      <c r="O190" s="15"/>
      <c r="P190" s="15"/>
      <c r="Q190" s="15"/>
    </row>
    <row r="191" spans="2:18" ht="16.5">
      <c r="B191" s="73" t="s">
        <v>5</v>
      </c>
      <c r="C191" s="123" t="s">
        <v>951</v>
      </c>
      <c r="D191" s="328">
        <f>B192</f>
        <v>1</v>
      </c>
      <c r="E191" s="13"/>
      <c r="F191" s="15"/>
      <c r="G191" s="15"/>
      <c r="H191" s="15"/>
      <c r="I191" s="15"/>
      <c r="J191" s="15"/>
      <c r="K191" s="15"/>
      <c r="L191" s="15"/>
      <c r="M191" s="15"/>
      <c r="N191" s="15"/>
      <c r="O191" s="15"/>
      <c r="P191" s="15"/>
      <c r="Q191" s="15"/>
    </row>
    <row r="192" spans="2:18" ht="36" customHeight="1">
      <c r="B192" s="227">
        <v>1</v>
      </c>
      <c r="C192" s="74" t="s">
        <v>966</v>
      </c>
      <c r="D192" s="325" t="s">
        <v>1689</v>
      </c>
      <c r="E192" s="13"/>
      <c r="F192" s="15"/>
      <c r="G192" s="15" t="s">
        <v>72</v>
      </c>
      <c r="H192" s="15"/>
      <c r="I192" s="15"/>
      <c r="J192" s="15"/>
      <c r="K192" s="15"/>
      <c r="L192" s="15"/>
      <c r="M192" s="15"/>
      <c r="N192" s="15"/>
      <c r="O192" s="15"/>
      <c r="P192" s="15"/>
      <c r="Q192" s="15"/>
    </row>
    <row r="193" spans="2:17" ht="16.5">
      <c r="B193" s="13" t="s">
        <v>5</v>
      </c>
      <c r="C193" s="329" t="s">
        <v>970</v>
      </c>
      <c r="D193" s="15">
        <f>B196</f>
        <v>3</v>
      </c>
      <c r="E193" s="13"/>
      <c r="F193" s="15"/>
      <c r="G193" s="15"/>
      <c r="H193" s="15"/>
      <c r="I193" s="15"/>
      <c r="J193" s="15"/>
      <c r="K193" s="15"/>
      <c r="L193" s="15"/>
      <c r="M193" s="15"/>
      <c r="N193" s="15"/>
      <c r="O193" s="15"/>
      <c r="P193" s="15"/>
      <c r="Q193" s="15"/>
    </row>
    <row r="194" spans="2:17" ht="33">
      <c r="B194" s="15">
        <v>1</v>
      </c>
      <c r="C194" s="332" t="s">
        <v>971</v>
      </c>
      <c r="D194" s="325" t="s">
        <v>1689</v>
      </c>
      <c r="E194" s="13"/>
      <c r="F194" s="15"/>
      <c r="G194" s="15" t="s">
        <v>72</v>
      </c>
      <c r="H194" s="15"/>
      <c r="I194" s="15"/>
      <c r="J194" s="15"/>
      <c r="K194" s="15"/>
      <c r="L194" s="15"/>
      <c r="M194" s="15"/>
      <c r="N194" s="15"/>
      <c r="O194" s="15"/>
      <c r="P194" s="15"/>
      <c r="Q194" s="15"/>
    </row>
    <row r="195" spans="2:17" ht="35.25" customHeight="1">
      <c r="B195" s="15">
        <v>2</v>
      </c>
      <c r="C195" s="332" t="s">
        <v>972</v>
      </c>
      <c r="D195" s="325" t="s">
        <v>1689</v>
      </c>
      <c r="E195" s="13"/>
      <c r="F195" s="15"/>
      <c r="G195" s="15" t="s">
        <v>72</v>
      </c>
      <c r="H195" s="15"/>
      <c r="I195" s="15"/>
      <c r="J195" s="15"/>
      <c r="K195" s="15"/>
      <c r="L195" s="15"/>
      <c r="M195" s="15"/>
      <c r="N195" s="15"/>
      <c r="O195" s="15"/>
      <c r="P195" s="15"/>
      <c r="Q195" s="15"/>
    </row>
    <row r="196" spans="2:17" ht="39.6" customHeight="1">
      <c r="B196" s="15">
        <v>3</v>
      </c>
      <c r="C196" s="332" t="s">
        <v>973</v>
      </c>
      <c r="D196" s="325" t="s">
        <v>1689</v>
      </c>
      <c r="E196" s="13"/>
      <c r="F196" s="15"/>
      <c r="G196" s="15" t="s">
        <v>72</v>
      </c>
      <c r="H196" s="15"/>
      <c r="I196" s="15"/>
      <c r="J196" s="15"/>
      <c r="K196" s="15"/>
      <c r="L196" s="15"/>
      <c r="M196" s="15"/>
      <c r="N196" s="15"/>
      <c r="O196" s="15"/>
      <c r="P196" s="15"/>
      <c r="Q196" s="15"/>
    </row>
    <row r="197" spans="2:17" ht="38.1" customHeight="1">
      <c r="B197" s="13" t="s">
        <v>7</v>
      </c>
      <c r="C197" s="329" t="s">
        <v>959</v>
      </c>
      <c r="D197" s="15">
        <f>B200</f>
        <v>3</v>
      </c>
      <c r="E197" s="13"/>
      <c r="F197" s="15"/>
      <c r="G197" s="15"/>
      <c r="H197" s="15"/>
      <c r="I197" s="15"/>
      <c r="J197" s="15"/>
      <c r="K197" s="15"/>
      <c r="L197" s="15"/>
      <c r="M197" s="15"/>
      <c r="N197" s="15"/>
      <c r="O197" s="15"/>
      <c r="P197" s="15"/>
      <c r="Q197" s="15"/>
    </row>
    <row r="198" spans="2:17" ht="83.25" customHeight="1">
      <c r="B198" s="15">
        <v>1</v>
      </c>
      <c r="C198" s="332" t="s">
        <v>975</v>
      </c>
      <c r="D198" s="325" t="s">
        <v>1689</v>
      </c>
      <c r="E198" s="13"/>
      <c r="F198" s="15"/>
      <c r="G198" s="15" t="s">
        <v>72</v>
      </c>
      <c r="H198" s="15"/>
      <c r="I198" s="15"/>
      <c r="J198" s="15"/>
      <c r="K198" s="15"/>
      <c r="L198" s="15"/>
      <c r="M198" s="15"/>
      <c r="N198" s="15"/>
      <c r="O198" s="15"/>
      <c r="P198" s="15"/>
      <c r="Q198" s="15"/>
    </row>
    <row r="199" spans="2:17" ht="72" customHeight="1">
      <c r="B199" s="15">
        <v>2</v>
      </c>
      <c r="C199" s="332" t="s">
        <v>976</v>
      </c>
      <c r="D199" s="325" t="s">
        <v>1689</v>
      </c>
      <c r="E199" s="13"/>
      <c r="F199" s="15"/>
      <c r="G199" s="15" t="s">
        <v>72</v>
      </c>
      <c r="H199" s="15"/>
      <c r="I199" s="15"/>
      <c r="J199" s="15"/>
      <c r="K199" s="15"/>
      <c r="L199" s="15"/>
      <c r="M199" s="15"/>
      <c r="N199" s="15"/>
      <c r="O199" s="15"/>
      <c r="P199" s="15"/>
      <c r="Q199" s="15"/>
    </row>
    <row r="200" spans="2:17" ht="65.45" customHeight="1">
      <c r="B200" s="15">
        <v>3</v>
      </c>
      <c r="C200" s="189" t="s">
        <v>974</v>
      </c>
      <c r="D200" s="325" t="s">
        <v>1689</v>
      </c>
      <c r="E200" s="13"/>
      <c r="F200" s="15"/>
      <c r="G200" s="15" t="s">
        <v>72</v>
      </c>
      <c r="H200" s="15"/>
      <c r="I200" s="15"/>
      <c r="J200" s="15"/>
      <c r="K200" s="15"/>
      <c r="L200" s="15"/>
      <c r="M200" s="15"/>
      <c r="N200" s="15"/>
      <c r="O200" s="15"/>
      <c r="P200" s="15"/>
      <c r="Q200" s="15"/>
    </row>
    <row r="201" spans="2:17" ht="48.95" customHeight="1">
      <c r="B201" s="15"/>
      <c r="C201" s="13" t="s">
        <v>11</v>
      </c>
      <c r="D201" s="15">
        <f>D197+D193+D191+D189</f>
        <v>8</v>
      </c>
      <c r="E201" s="13">
        <f>SUM(E189:E200)</f>
        <v>0</v>
      </c>
      <c r="F201" s="15"/>
      <c r="G201" s="15"/>
      <c r="H201" s="15"/>
      <c r="I201" s="15"/>
      <c r="J201" s="15"/>
      <c r="K201" s="15"/>
      <c r="L201" s="15"/>
      <c r="M201" s="15"/>
      <c r="N201" s="15"/>
      <c r="O201" s="15"/>
      <c r="P201" s="15"/>
      <c r="Q201" s="15"/>
    </row>
    <row r="202" spans="2:17" ht="16.5">
      <c r="B202" s="15"/>
      <c r="C202" s="189"/>
      <c r="D202" s="325"/>
      <c r="E202" s="13"/>
      <c r="F202" s="15"/>
      <c r="G202" s="15"/>
      <c r="H202" s="15"/>
      <c r="I202" s="15"/>
      <c r="J202" s="15"/>
      <c r="K202" s="15"/>
      <c r="L202" s="15"/>
      <c r="M202" s="15"/>
      <c r="N202" s="15"/>
      <c r="O202" s="15"/>
      <c r="P202" s="15"/>
      <c r="Q202" s="15"/>
    </row>
    <row r="203" spans="2:17" ht="16.5">
      <c r="B203" s="15"/>
      <c r="C203" s="13"/>
      <c r="D203" s="15"/>
      <c r="E203" s="13"/>
      <c r="F203" s="15"/>
      <c r="G203" s="15"/>
      <c r="H203" s="15"/>
      <c r="I203" s="15"/>
      <c r="J203" s="15"/>
      <c r="K203" s="15"/>
      <c r="L203" s="15"/>
      <c r="M203" s="15"/>
      <c r="N203" s="15"/>
      <c r="O203" s="15"/>
      <c r="P203" s="15"/>
      <c r="Q203" s="15"/>
    </row>
    <row r="204" spans="2:17" ht="16.5"/>
    <row r="205" spans="2:17" ht="16.5">
      <c r="C205" s="115"/>
    </row>
    <row r="206" spans="2:17" ht="16.5"/>
    <row r="207" spans="2:17" ht="16.5"/>
    <row r="208" spans="2:17" ht="16.5"/>
    <row r="209" ht="16.5"/>
    <row r="210" ht="16.5"/>
    <row r="211" ht="16.5"/>
    <row r="212" ht="16.5"/>
    <row r="213" ht="16.5"/>
    <row r="214" ht="16.5"/>
    <row r="215" ht="16.5"/>
    <row r="216" ht="16.5"/>
    <row r="217" ht="16.5"/>
    <row r="218" ht="16.5"/>
    <row r="219" ht="16.5"/>
    <row r="220" ht="16.5"/>
    <row r="221" ht="16.5"/>
    <row r="222" ht="16.5"/>
    <row r="223" ht="16.5"/>
    <row r="224" ht="16.5"/>
    <row r="225" ht="16.5"/>
    <row r="226" ht="16.5"/>
    <row r="227" ht="16.5"/>
    <row r="228" ht="16.5"/>
    <row r="229" ht="16.5"/>
    <row r="230" ht="16.5"/>
    <row r="231" ht="16.5"/>
  </sheetData>
  <mergeCells count="5">
    <mergeCell ref="C3:F3"/>
    <mergeCell ref="C4:F4"/>
    <mergeCell ref="C5:F5"/>
    <mergeCell ref="C9:D9"/>
    <mergeCell ref="R42:R43"/>
  </mergeCells>
  <pageMargins left="0.7" right="0.52" top="0.53" bottom="0.52" header="0.3" footer="0.3"/>
  <pageSetup paperSize="9"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366"/>
  <sheetViews>
    <sheetView zoomScale="75" zoomScaleNormal="75" workbookViewId="0">
      <selection activeCell="J1" sqref="J1:J1048576"/>
    </sheetView>
  </sheetViews>
  <sheetFormatPr defaultColWidth="9.140625" defaultRowHeight="18" customHeight="1"/>
  <cols>
    <col min="1" max="1" width="1.85546875" style="77" customWidth="1"/>
    <col min="2" max="2" width="7.7109375" style="77" customWidth="1"/>
    <col min="3" max="3" width="71.5703125" style="85" customWidth="1"/>
    <col min="4" max="4" width="24.85546875" style="77" customWidth="1"/>
    <col min="5" max="5" width="12.28515625" style="78" customWidth="1"/>
    <col min="6" max="6" width="14.7109375" style="77" customWidth="1"/>
    <col min="7" max="16384" width="9.140625" style="77"/>
  </cols>
  <sheetData>
    <row r="3" spans="2:15" ht="20.25">
      <c r="C3" s="609" t="s">
        <v>17</v>
      </c>
      <c r="D3" s="609"/>
      <c r="E3" s="609"/>
      <c r="F3" s="609"/>
    </row>
    <row r="4" spans="2:15" ht="15.75">
      <c r="C4" s="603" t="s">
        <v>104</v>
      </c>
      <c r="D4" s="603"/>
      <c r="E4" s="603"/>
      <c r="F4" s="603"/>
    </row>
    <row r="5" spans="2:15" ht="15.75">
      <c r="C5" s="603" t="s">
        <v>347</v>
      </c>
      <c r="D5" s="604"/>
      <c r="E5" s="604"/>
      <c r="F5" s="604"/>
    </row>
    <row r="7" spans="2:15" ht="362.25">
      <c r="B7" s="64" t="s">
        <v>0</v>
      </c>
      <c r="C7" s="64" t="s">
        <v>3</v>
      </c>
      <c r="D7" s="153" t="s">
        <v>103</v>
      </c>
      <c r="E7" s="105" t="s">
        <v>250</v>
      </c>
      <c r="F7" s="105" t="s">
        <v>251</v>
      </c>
      <c r="G7" s="431" t="s">
        <v>1616</v>
      </c>
      <c r="H7" s="431" t="s">
        <v>1618</v>
      </c>
      <c r="I7" s="431" t="s">
        <v>1617</v>
      </c>
      <c r="J7" s="341" t="s">
        <v>1608</v>
      </c>
      <c r="K7" s="9" t="s">
        <v>1624</v>
      </c>
      <c r="L7" s="431" t="s">
        <v>1634</v>
      </c>
      <c r="M7" s="431" t="s">
        <v>1635</v>
      </c>
      <c r="N7" s="431" t="s">
        <v>1637</v>
      </c>
      <c r="O7" s="438" t="s">
        <v>1636</v>
      </c>
    </row>
    <row r="8" spans="2:15" ht="33">
      <c r="B8" s="22"/>
      <c r="C8" s="64" t="s">
        <v>35</v>
      </c>
      <c r="D8" s="142" t="s">
        <v>254</v>
      </c>
      <c r="E8" s="64"/>
      <c r="F8" s="130"/>
      <c r="G8" s="61"/>
      <c r="H8" s="61"/>
      <c r="I8" s="61"/>
      <c r="J8" s="61"/>
      <c r="K8" s="61"/>
      <c r="L8" s="61"/>
      <c r="M8" s="61"/>
      <c r="N8" s="61"/>
      <c r="O8" s="61"/>
    </row>
    <row r="9" spans="2:15" s="78" customFormat="1" ht="16.5">
      <c r="B9" s="64" t="s">
        <v>4</v>
      </c>
      <c r="C9" s="82" t="s">
        <v>105</v>
      </c>
      <c r="D9" s="64">
        <f>B34</f>
        <v>25</v>
      </c>
      <c r="E9" s="64"/>
      <c r="F9" s="83"/>
      <c r="G9" s="36"/>
      <c r="H9" s="36"/>
      <c r="I9" s="36"/>
      <c r="J9" s="36"/>
      <c r="K9" s="36"/>
      <c r="L9" s="36"/>
      <c r="M9" s="36"/>
      <c r="N9" s="36"/>
      <c r="O9" s="36"/>
    </row>
    <row r="10" spans="2:15" s="78" customFormat="1" ht="33">
      <c r="B10" s="142">
        <v>1</v>
      </c>
      <c r="C10" s="205" t="s">
        <v>70</v>
      </c>
      <c r="D10" s="142" t="s">
        <v>254</v>
      </c>
      <c r="E10" s="64"/>
      <c r="F10" s="365" t="s">
        <v>72</v>
      </c>
      <c r="G10" s="36"/>
      <c r="H10" s="36"/>
      <c r="I10" s="36"/>
      <c r="J10" s="36"/>
      <c r="K10" s="36"/>
      <c r="L10" s="36"/>
      <c r="M10" s="36"/>
      <c r="N10" s="36"/>
      <c r="O10" s="36"/>
    </row>
    <row r="11" spans="2:15" s="78" customFormat="1" ht="32.25" customHeight="1">
      <c r="B11" s="142">
        <v>2</v>
      </c>
      <c r="C11" s="205" t="s">
        <v>71</v>
      </c>
      <c r="D11" s="142" t="s">
        <v>254</v>
      </c>
      <c r="E11" s="64"/>
      <c r="F11" s="365" t="s">
        <v>72</v>
      </c>
      <c r="G11" s="36"/>
      <c r="H11" s="36"/>
      <c r="I11" s="36"/>
      <c r="J11" s="36"/>
      <c r="K11" s="36"/>
      <c r="L11" s="36"/>
      <c r="M11" s="36"/>
      <c r="N11" s="36"/>
      <c r="O11" s="36"/>
    </row>
    <row r="12" spans="2:15" s="78" customFormat="1" ht="33">
      <c r="B12" s="142">
        <v>3</v>
      </c>
      <c r="C12" s="205" t="s">
        <v>255</v>
      </c>
      <c r="D12" s="142" t="s">
        <v>254</v>
      </c>
      <c r="E12" s="64"/>
      <c r="F12" s="365" t="s">
        <v>72</v>
      </c>
      <c r="G12" s="36"/>
      <c r="H12" s="36"/>
      <c r="I12" s="36"/>
      <c r="J12" s="36"/>
      <c r="K12" s="36"/>
      <c r="L12" s="36"/>
      <c r="M12" s="36"/>
      <c r="N12" s="36"/>
      <c r="O12" s="36"/>
    </row>
    <row r="13" spans="2:15" s="78" customFormat="1" ht="33">
      <c r="B13" s="142">
        <v>4</v>
      </c>
      <c r="C13" s="205" t="s">
        <v>256</v>
      </c>
      <c r="D13" s="142" t="s">
        <v>254</v>
      </c>
      <c r="E13" s="64"/>
      <c r="F13" s="365" t="s">
        <v>72</v>
      </c>
      <c r="G13" s="36"/>
      <c r="H13" s="36"/>
      <c r="I13" s="36"/>
      <c r="J13" s="36"/>
      <c r="K13" s="36"/>
      <c r="L13" s="36"/>
      <c r="M13" s="36"/>
      <c r="N13" s="36"/>
      <c r="O13" s="36"/>
    </row>
    <row r="14" spans="2:15" s="78" customFormat="1" ht="33">
      <c r="B14" s="142">
        <v>5</v>
      </c>
      <c r="C14" s="205" t="s">
        <v>257</v>
      </c>
      <c r="D14" s="142" t="s">
        <v>254</v>
      </c>
      <c r="E14" s="64"/>
      <c r="F14" s="365" t="s">
        <v>72</v>
      </c>
      <c r="G14" s="36"/>
      <c r="H14" s="36"/>
      <c r="I14" s="36"/>
      <c r="J14" s="36"/>
      <c r="K14" s="36"/>
      <c r="L14" s="36"/>
      <c r="M14" s="36"/>
      <c r="N14" s="36"/>
      <c r="O14" s="36"/>
    </row>
    <row r="15" spans="2:15" s="78" customFormat="1" ht="34.5" customHeight="1">
      <c r="B15" s="142">
        <v>6</v>
      </c>
      <c r="C15" s="364" t="s">
        <v>258</v>
      </c>
      <c r="D15" s="142" t="s">
        <v>254</v>
      </c>
      <c r="E15" s="64"/>
      <c r="F15" s="365" t="s">
        <v>72</v>
      </c>
      <c r="G15" s="36"/>
      <c r="H15" s="36"/>
      <c r="I15" s="36"/>
      <c r="J15" s="36"/>
      <c r="K15" s="36"/>
      <c r="L15" s="36"/>
      <c r="M15" s="36"/>
      <c r="N15" s="36"/>
      <c r="O15" s="36"/>
    </row>
    <row r="16" spans="2:15" s="78" customFormat="1" ht="31.5" customHeight="1">
      <c r="B16" s="142">
        <v>7</v>
      </c>
      <c r="C16" s="205" t="s">
        <v>259</v>
      </c>
      <c r="D16" s="142" t="s">
        <v>254</v>
      </c>
      <c r="E16" s="64"/>
      <c r="F16" s="365" t="s">
        <v>72</v>
      </c>
      <c r="G16" s="36"/>
      <c r="H16" s="36"/>
      <c r="I16" s="36"/>
      <c r="J16" s="36"/>
      <c r="K16" s="36"/>
      <c r="L16" s="36"/>
      <c r="M16" s="36"/>
      <c r="N16" s="36"/>
      <c r="O16" s="36"/>
    </row>
    <row r="17" spans="2:15" s="78" customFormat="1" ht="33">
      <c r="B17" s="142">
        <v>8</v>
      </c>
      <c r="C17" s="205" t="s">
        <v>147</v>
      </c>
      <c r="D17" s="142" t="s">
        <v>254</v>
      </c>
      <c r="E17" s="64"/>
      <c r="F17" s="365" t="s">
        <v>72</v>
      </c>
      <c r="G17" s="36"/>
      <c r="H17" s="36"/>
      <c r="I17" s="36"/>
      <c r="J17" s="36"/>
      <c r="K17" s="36"/>
      <c r="L17" s="36"/>
      <c r="M17" s="36"/>
      <c r="N17" s="36"/>
      <c r="O17" s="36"/>
    </row>
    <row r="18" spans="2:15" s="78" customFormat="1" ht="33">
      <c r="B18" s="142">
        <v>9</v>
      </c>
      <c r="C18" s="205" t="s">
        <v>38</v>
      </c>
      <c r="D18" s="142" t="s">
        <v>254</v>
      </c>
      <c r="E18" s="64"/>
      <c r="F18" s="365" t="s">
        <v>72</v>
      </c>
      <c r="G18" s="36"/>
      <c r="H18" s="36"/>
      <c r="I18" s="36"/>
      <c r="J18" s="36"/>
      <c r="K18" s="36"/>
      <c r="L18" s="36"/>
      <c r="M18" s="36"/>
      <c r="N18" s="36"/>
      <c r="O18" s="36"/>
    </row>
    <row r="19" spans="2:15" s="78" customFormat="1" ht="33">
      <c r="B19" s="142">
        <v>10</v>
      </c>
      <c r="C19" s="203" t="s">
        <v>107</v>
      </c>
      <c r="D19" s="142" t="s">
        <v>254</v>
      </c>
      <c r="E19" s="64"/>
      <c r="F19" s="365" t="s">
        <v>72</v>
      </c>
      <c r="G19" s="36"/>
      <c r="H19" s="36"/>
      <c r="I19" s="36"/>
      <c r="J19" s="36"/>
      <c r="K19" s="36"/>
      <c r="L19" s="36"/>
      <c r="M19" s="36"/>
      <c r="N19" s="36"/>
      <c r="O19" s="36"/>
    </row>
    <row r="20" spans="2:15" s="78" customFormat="1" ht="33">
      <c r="B20" s="142">
        <v>11</v>
      </c>
      <c r="C20" s="205" t="s">
        <v>76</v>
      </c>
      <c r="D20" s="142" t="s">
        <v>254</v>
      </c>
      <c r="E20" s="64"/>
      <c r="F20" s="365" t="s">
        <v>72</v>
      </c>
      <c r="G20" s="36"/>
      <c r="H20" s="36"/>
      <c r="I20" s="36"/>
      <c r="J20" s="36"/>
      <c r="K20" s="36"/>
      <c r="L20" s="36"/>
      <c r="M20" s="36"/>
      <c r="N20" s="36"/>
      <c r="O20" s="36"/>
    </row>
    <row r="21" spans="2:15" s="78" customFormat="1" ht="33">
      <c r="B21" s="142">
        <v>12</v>
      </c>
      <c r="C21" s="205" t="s">
        <v>260</v>
      </c>
      <c r="D21" s="142" t="s">
        <v>254</v>
      </c>
      <c r="E21" s="64"/>
      <c r="F21" s="365" t="s">
        <v>72</v>
      </c>
      <c r="G21" s="36"/>
      <c r="H21" s="36"/>
      <c r="I21" s="36"/>
      <c r="J21" s="36"/>
      <c r="K21" s="36"/>
      <c r="L21" s="36"/>
      <c r="M21" s="36"/>
      <c r="N21" s="36"/>
      <c r="O21" s="36"/>
    </row>
    <row r="22" spans="2:15" s="78" customFormat="1" ht="33">
      <c r="B22" s="142">
        <v>13</v>
      </c>
      <c r="C22" s="205" t="s">
        <v>261</v>
      </c>
      <c r="D22" s="142" t="s">
        <v>254</v>
      </c>
      <c r="E22" s="64"/>
      <c r="F22" s="365" t="s">
        <v>72</v>
      </c>
      <c r="G22" s="36"/>
      <c r="H22" s="36"/>
      <c r="I22" s="36"/>
      <c r="J22" s="36"/>
      <c r="K22" s="36"/>
      <c r="L22" s="36"/>
      <c r="M22" s="36"/>
      <c r="N22" s="36"/>
      <c r="O22" s="36"/>
    </row>
    <row r="23" spans="2:15" s="78" customFormat="1" ht="33">
      <c r="B23" s="142">
        <v>14</v>
      </c>
      <c r="C23" s="205" t="s">
        <v>262</v>
      </c>
      <c r="D23" s="142" t="s">
        <v>254</v>
      </c>
      <c r="E23" s="64"/>
      <c r="F23" s="365" t="s">
        <v>72</v>
      </c>
      <c r="G23" s="36"/>
      <c r="H23" s="36"/>
      <c r="I23" s="36"/>
      <c r="J23" s="36"/>
      <c r="K23" s="36"/>
      <c r="L23" s="36"/>
      <c r="M23" s="36"/>
      <c r="N23" s="36"/>
      <c r="O23" s="36"/>
    </row>
    <row r="24" spans="2:15" s="78" customFormat="1" ht="33">
      <c r="B24" s="142">
        <v>15</v>
      </c>
      <c r="C24" s="205" t="s">
        <v>263</v>
      </c>
      <c r="D24" s="142" t="s">
        <v>254</v>
      </c>
      <c r="E24" s="64"/>
      <c r="F24" s="365" t="s">
        <v>72</v>
      </c>
      <c r="G24" s="36"/>
      <c r="H24" s="36"/>
      <c r="I24" s="36"/>
      <c r="J24" s="36"/>
      <c r="K24" s="36"/>
      <c r="L24" s="36"/>
      <c r="M24" s="36"/>
      <c r="N24" s="36"/>
      <c r="O24" s="36"/>
    </row>
    <row r="25" spans="2:15" s="78" customFormat="1" ht="33">
      <c r="B25" s="142">
        <v>16</v>
      </c>
      <c r="C25" s="205" t="s">
        <v>264</v>
      </c>
      <c r="D25" s="188" t="s">
        <v>1824</v>
      </c>
      <c r="E25" s="64"/>
      <c r="F25" s="365" t="s">
        <v>72</v>
      </c>
      <c r="G25" s="36"/>
      <c r="H25" s="36"/>
      <c r="I25" s="36"/>
      <c r="J25" s="36"/>
      <c r="K25" s="36"/>
      <c r="L25" s="36"/>
      <c r="M25" s="36"/>
      <c r="N25" s="36"/>
      <c r="O25" s="36"/>
    </row>
    <row r="26" spans="2:15" s="78" customFormat="1" ht="33">
      <c r="B26" s="142">
        <v>17</v>
      </c>
      <c r="C26" s="205" t="s">
        <v>265</v>
      </c>
      <c r="D26" s="188" t="s">
        <v>1824</v>
      </c>
      <c r="E26" s="64"/>
      <c r="F26" s="365" t="s">
        <v>72</v>
      </c>
      <c r="G26" s="36"/>
      <c r="H26" s="36"/>
      <c r="I26" s="36"/>
      <c r="J26" s="36"/>
      <c r="K26" s="36"/>
      <c r="L26" s="36"/>
      <c r="M26" s="36"/>
      <c r="N26" s="36"/>
      <c r="O26" s="36"/>
    </row>
    <row r="27" spans="2:15" s="78" customFormat="1" ht="33">
      <c r="B27" s="142">
        <v>18</v>
      </c>
      <c r="C27" s="205" t="s">
        <v>266</v>
      </c>
      <c r="D27" s="188" t="s">
        <v>1824</v>
      </c>
      <c r="E27" s="64"/>
      <c r="F27" s="365" t="s">
        <v>72</v>
      </c>
      <c r="G27" s="36"/>
      <c r="H27" s="36"/>
      <c r="I27" s="36"/>
      <c r="J27" s="36"/>
      <c r="K27" s="36"/>
      <c r="L27" s="36"/>
      <c r="M27" s="36"/>
      <c r="N27" s="36"/>
      <c r="O27" s="36"/>
    </row>
    <row r="28" spans="2:15" s="78" customFormat="1" ht="33">
      <c r="B28" s="142">
        <v>19</v>
      </c>
      <c r="C28" s="205" t="s">
        <v>74</v>
      </c>
      <c r="D28" s="188" t="s">
        <v>1824</v>
      </c>
      <c r="E28" s="64"/>
      <c r="F28" s="365" t="s">
        <v>72</v>
      </c>
      <c r="G28" s="36"/>
      <c r="H28" s="36"/>
      <c r="I28" s="36"/>
      <c r="J28" s="36"/>
      <c r="K28" s="36"/>
      <c r="L28" s="36"/>
      <c r="M28" s="36"/>
      <c r="N28" s="36"/>
      <c r="O28" s="36"/>
    </row>
    <row r="29" spans="2:15" s="78" customFormat="1" ht="33">
      <c r="B29" s="142">
        <v>20</v>
      </c>
      <c r="C29" s="205" t="s">
        <v>74</v>
      </c>
      <c r="D29" s="188" t="s">
        <v>1824</v>
      </c>
      <c r="E29" s="64"/>
      <c r="F29" s="365" t="s">
        <v>72</v>
      </c>
      <c r="G29" s="36"/>
      <c r="H29" s="36"/>
      <c r="I29" s="36"/>
      <c r="J29" s="36"/>
      <c r="K29" s="36"/>
      <c r="L29" s="36"/>
      <c r="M29" s="36"/>
      <c r="N29" s="36"/>
      <c r="O29" s="36"/>
    </row>
    <row r="30" spans="2:15" s="78" customFormat="1" ht="33">
      <c r="B30" s="142">
        <v>21</v>
      </c>
      <c r="C30" s="205" t="s">
        <v>148</v>
      </c>
      <c r="D30" s="188" t="s">
        <v>1824</v>
      </c>
      <c r="E30" s="64"/>
      <c r="F30" s="365" t="s">
        <v>72</v>
      </c>
      <c r="G30" s="36"/>
      <c r="H30" s="36"/>
      <c r="I30" s="36"/>
      <c r="J30" s="36"/>
      <c r="K30" s="36"/>
      <c r="L30" s="36"/>
      <c r="M30" s="36"/>
      <c r="N30" s="36"/>
      <c r="O30" s="36"/>
    </row>
    <row r="31" spans="2:15" s="78" customFormat="1" ht="33">
      <c r="B31" s="142">
        <v>22</v>
      </c>
      <c r="C31" s="205" t="s">
        <v>267</v>
      </c>
      <c r="D31" s="188" t="s">
        <v>1824</v>
      </c>
      <c r="E31" s="64"/>
      <c r="F31" s="365" t="s">
        <v>72</v>
      </c>
      <c r="G31" s="36"/>
      <c r="H31" s="36"/>
      <c r="I31" s="36"/>
      <c r="J31" s="36"/>
      <c r="K31" s="36"/>
      <c r="L31" s="36"/>
      <c r="M31" s="36"/>
      <c r="N31" s="36"/>
      <c r="O31" s="36"/>
    </row>
    <row r="32" spans="2:15" s="78" customFormat="1" ht="33">
      <c r="B32" s="142">
        <v>23</v>
      </c>
      <c r="C32" s="205" t="s">
        <v>75</v>
      </c>
      <c r="D32" s="188" t="s">
        <v>1824</v>
      </c>
      <c r="E32" s="64"/>
      <c r="F32" s="365" t="s">
        <v>72</v>
      </c>
      <c r="G32" s="36"/>
      <c r="H32" s="36"/>
      <c r="I32" s="36"/>
      <c r="J32" s="36"/>
      <c r="K32" s="36"/>
      <c r="L32" s="36"/>
      <c r="M32" s="36"/>
      <c r="N32" s="36"/>
      <c r="O32" s="36"/>
    </row>
    <row r="33" spans="2:15" s="78" customFormat="1" ht="33">
      <c r="B33" s="142">
        <v>24</v>
      </c>
      <c r="C33" s="207" t="s">
        <v>106</v>
      </c>
      <c r="D33" s="188" t="s">
        <v>1824</v>
      </c>
      <c r="E33" s="64"/>
      <c r="F33" s="365" t="s">
        <v>72</v>
      </c>
      <c r="G33" s="36"/>
      <c r="H33" s="36"/>
      <c r="I33" s="36"/>
      <c r="J33" s="36"/>
      <c r="K33" s="36"/>
      <c r="L33" s="36"/>
      <c r="M33" s="36"/>
      <c r="N33" s="36"/>
      <c r="O33" s="36"/>
    </row>
    <row r="34" spans="2:15" s="78" customFormat="1" ht="33">
      <c r="B34" s="142">
        <v>25</v>
      </c>
      <c r="C34" s="215" t="s">
        <v>1823</v>
      </c>
      <c r="D34" s="188" t="s">
        <v>1824</v>
      </c>
      <c r="E34" s="64"/>
      <c r="F34" s="365"/>
      <c r="G34" s="36"/>
      <c r="H34" s="36"/>
      <c r="I34" s="36"/>
      <c r="J34" s="36"/>
      <c r="K34" s="36"/>
      <c r="L34" s="36"/>
      <c r="M34" s="36"/>
      <c r="N34" s="36"/>
      <c r="O34" s="36"/>
    </row>
    <row r="35" spans="2:15" s="78" customFormat="1" ht="16.5">
      <c r="B35" s="76" t="s">
        <v>5</v>
      </c>
      <c r="C35" s="208" t="s">
        <v>268</v>
      </c>
      <c r="D35" s="76">
        <f>B59</f>
        <v>24</v>
      </c>
      <c r="E35" s="64"/>
      <c r="F35" s="83"/>
      <c r="G35" s="36"/>
      <c r="H35" s="36"/>
      <c r="I35" s="36"/>
      <c r="J35" s="36"/>
      <c r="K35" s="36"/>
      <c r="L35" s="36"/>
      <c r="M35" s="36"/>
      <c r="N35" s="36"/>
      <c r="O35" s="36"/>
    </row>
    <row r="36" spans="2:15" s="78" customFormat="1" ht="33">
      <c r="B36" s="206">
        <v>1</v>
      </c>
      <c r="C36" s="209" t="s">
        <v>269</v>
      </c>
      <c r="D36" s="142" t="s">
        <v>254</v>
      </c>
      <c r="E36" s="64"/>
      <c r="F36" s="365" t="s">
        <v>72</v>
      </c>
      <c r="G36" s="36"/>
      <c r="H36" s="36"/>
      <c r="I36" s="36"/>
      <c r="J36" s="36"/>
      <c r="K36" s="36"/>
      <c r="L36" s="36"/>
      <c r="M36" s="36"/>
      <c r="N36" s="36"/>
      <c r="O36" s="36"/>
    </row>
    <row r="37" spans="2:15" s="78" customFormat="1" ht="33">
      <c r="B37" s="206">
        <v>2</v>
      </c>
      <c r="C37" s="209" t="s">
        <v>198</v>
      </c>
      <c r="D37" s="142" t="s">
        <v>254</v>
      </c>
      <c r="E37" s="64"/>
      <c r="F37" s="365" t="s">
        <v>72</v>
      </c>
      <c r="G37" s="36"/>
      <c r="H37" s="36"/>
      <c r="I37" s="36"/>
      <c r="J37" s="36"/>
      <c r="K37" s="36"/>
      <c r="L37" s="36"/>
      <c r="M37" s="36"/>
      <c r="N37" s="36"/>
      <c r="O37" s="36"/>
    </row>
    <row r="38" spans="2:15" s="78" customFormat="1" ht="28.5" customHeight="1">
      <c r="B38" s="206">
        <v>3</v>
      </c>
      <c r="C38" s="209" t="s">
        <v>197</v>
      </c>
      <c r="D38" s="142" t="s">
        <v>254</v>
      </c>
      <c r="E38" s="64"/>
      <c r="F38" s="365" t="s">
        <v>72</v>
      </c>
      <c r="G38" s="36"/>
      <c r="H38" s="36"/>
      <c r="I38" s="36"/>
      <c r="J38" s="36"/>
      <c r="K38" s="36"/>
      <c r="L38" s="36"/>
      <c r="M38" s="36"/>
      <c r="N38" s="36"/>
      <c r="O38" s="36"/>
    </row>
    <row r="39" spans="2:15" s="78" customFormat="1" ht="33">
      <c r="B39" s="206">
        <v>4</v>
      </c>
      <c r="C39" s="205" t="s">
        <v>270</v>
      </c>
      <c r="D39" s="142" t="s">
        <v>254</v>
      </c>
      <c r="E39" s="64"/>
      <c r="F39" s="365" t="s">
        <v>72</v>
      </c>
      <c r="G39" s="36"/>
      <c r="H39" s="36"/>
      <c r="I39" s="36"/>
      <c r="J39" s="36"/>
      <c r="K39" s="36"/>
      <c r="L39" s="36"/>
      <c r="M39" s="36"/>
      <c r="N39" s="36"/>
      <c r="O39" s="36"/>
    </row>
    <row r="40" spans="2:15" s="78" customFormat="1" ht="33">
      <c r="B40" s="206">
        <v>5</v>
      </c>
      <c r="C40" s="205" t="s">
        <v>271</v>
      </c>
      <c r="D40" s="142" t="s">
        <v>254</v>
      </c>
      <c r="E40" s="64"/>
      <c r="F40" s="365" t="s">
        <v>72</v>
      </c>
      <c r="G40" s="36"/>
      <c r="H40" s="36"/>
      <c r="I40" s="36"/>
      <c r="J40" s="36"/>
      <c r="K40" s="36"/>
      <c r="L40" s="36"/>
      <c r="M40" s="36"/>
      <c r="N40" s="36"/>
      <c r="O40" s="36"/>
    </row>
    <row r="41" spans="2:15" s="78" customFormat="1" ht="33">
      <c r="B41" s="206">
        <v>6</v>
      </c>
      <c r="C41" s="205" t="s">
        <v>272</v>
      </c>
      <c r="D41" s="142" t="s">
        <v>254</v>
      </c>
      <c r="E41" s="64"/>
      <c r="F41" s="365" t="s">
        <v>72</v>
      </c>
      <c r="G41" s="36"/>
      <c r="H41" s="36"/>
      <c r="I41" s="36"/>
      <c r="J41" s="36"/>
      <c r="K41" s="36"/>
      <c r="L41" s="36"/>
      <c r="M41" s="36"/>
      <c r="N41" s="36"/>
      <c r="O41" s="36"/>
    </row>
    <row r="42" spans="2:15" s="78" customFormat="1" ht="33">
      <c r="B42" s="206">
        <v>7</v>
      </c>
      <c r="C42" s="205" t="s">
        <v>273</v>
      </c>
      <c r="D42" s="142" t="s">
        <v>254</v>
      </c>
      <c r="E42" s="64"/>
      <c r="F42" s="365" t="s">
        <v>72</v>
      </c>
      <c r="G42" s="36"/>
      <c r="H42" s="36"/>
      <c r="I42" s="36"/>
      <c r="J42" s="36"/>
      <c r="K42" s="36"/>
      <c r="L42" s="36"/>
      <c r="M42" s="36"/>
      <c r="N42" s="36"/>
      <c r="O42" s="36"/>
    </row>
    <row r="43" spans="2:15" s="78" customFormat="1" ht="33">
      <c r="B43" s="206">
        <v>8</v>
      </c>
      <c r="C43" s="205" t="s">
        <v>274</v>
      </c>
      <c r="D43" s="142" t="s">
        <v>254</v>
      </c>
      <c r="E43" s="64"/>
      <c r="F43" s="365" t="s">
        <v>72</v>
      </c>
      <c r="G43" s="36"/>
      <c r="H43" s="36"/>
      <c r="I43" s="36"/>
      <c r="J43" s="36"/>
      <c r="K43" s="36"/>
      <c r="L43" s="36"/>
      <c r="M43" s="36"/>
      <c r="N43" s="36"/>
      <c r="O43" s="36"/>
    </row>
    <row r="44" spans="2:15" s="78" customFormat="1" ht="33">
      <c r="B44" s="206">
        <v>9</v>
      </c>
      <c r="C44" s="205" t="s">
        <v>275</v>
      </c>
      <c r="D44" s="142" t="s">
        <v>254</v>
      </c>
      <c r="E44" s="64"/>
      <c r="F44" s="365" t="s">
        <v>72</v>
      </c>
      <c r="G44" s="36"/>
      <c r="H44" s="36"/>
      <c r="I44" s="36"/>
      <c r="J44" s="36"/>
      <c r="K44" s="36"/>
      <c r="L44" s="36"/>
      <c r="M44" s="36"/>
      <c r="N44" s="36"/>
      <c r="O44" s="36"/>
    </row>
    <row r="45" spans="2:15" s="78" customFormat="1" ht="33">
      <c r="B45" s="206">
        <v>10</v>
      </c>
      <c r="C45" s="210" t="s">
        <v>184</v>
      </c>
      <c r="D45" s="142" t="s">
        <v>254</v>
      </c>
      <c r="E45" s="64"/>
      <c r="F45" s="365" t="s">
        <v>72</v>
      </c>
      <c r="G45" s="36"/>
      <c r="H45" s="36"/>
      <c r="I45" s="36"/>
      <c r="J45" s="36"/>
      <c r="K45" s="36"/>
      <c r="L45" s="36"/>
      <c r="M45" s="36"/>
      <c r="N45" s="36"/>
      <c r="O45" s="36"/>
    </row>
    <row r="46" spans="2:15" s="78" customFormat="1" ht="33">
      <c r="B46" s="206">
        <v>11</v>
      </c>
      <c r="C46" s="205" t="s">
        <v>186</v>
      </c>
      <c r="D46" s="142" t="s">
        <v>254</v>
      </c>
      <c r="E46" s="64"/>
      <c r="F46" s="365" t="s">
        <v>72</v>
      </c>
      <c r="G46" s="36"/>
      <c r="H46" s="36"/>
      <c r="I46" s="36"/>
      <c r="J46" s="36"/>
      <c r="K46" s="36"/>
      <c r="L46" s="36"/>
      <c r="M46" s="36"/>
      <c r="N46" s="36"/>
      <c r="O46" s="36"/>
    </row>
    <row r="47" spans="2:15" s="78" customFormat="1" ht="33">
      <c r="B47" s="206">
        <v>12</v>
      </c>
      <c r="C47" s="205" t="s">
        <v>185</v>
      </c>
      <c r="D47" s="142" t="s">
        <v>254</v>
      </c>
      <c r="E47" s="64"/>
      <c r="F47" s="365" t="s">
        <v>72</v>
      </c>
      <c r="G47" s="36"/>
      <c r="H47" s="36"/>
      <c r="I47" s="36"/>
      <c r="J47" s="36"/>
      <c r="K47" s="36"/>
      <c r="L47" s="36"/>
      <c r="M47" s="36"/>
      <c r="N47" s="36"/>
      <c r="O47" s="36"/>
    </row>
    <row r="48" spans="2:15" s="78" customFormat="1" ht="33">
      <c r="B48" s="206">
        <v>13</v>
      </c>
      <c r="C48" s="205" t="s">
        <v>181</v>
      </c>
      <c r="D48" s="142" t="s">
        <v>254</v>
      </c>
      <c r="E48" s="64"/>
      <c r="F48" s="365" t="s">
        <v>72</v>
      </c>
      <c r="G48" s="36"/>
      <c r="H48" s="36"/>
      <c r="I48" s="36"/>
      <c r="J48" s="36"/>
      <c r="K48" s="36"/>
      <c r="L48" s="36"/>
      <c r="M48" s="36"/>
      <c r="N48" s="36"/>
      <c r="O48" s="36"/>
    </row>
    <row r="49" spans="2:15" s="78" customFormat="1" ht="33">
      <c r="B49" s="206">
        <v>14</v>
      </c>
      <c r="C49" s="205" t="s">
        <v>183</v>
      </c>
      <c r="D49" s="142" t="s">
        <v>254</v>
      </c>
      <c r="E49" s="64"/>
      <c r="F49" s="365" t="s">
        <v>72</v>
      </c>
      <c r="G49" s="36"/>
      <c r="H49" s="36"/>
      <c r="I49" s="36"/>
      <c r="J49" s="36"/>
      <c r="K49" s="36"/>
      <c r="L49" s="36"/>
      <c r="M49" s="36"/>
      <c r="N49" s="36"/>
      <c r="O49" s="36"/>
    </row>
    <row r="50" spans="2:15" s="78" customFormat="1" ht="33">
      <c r="B50" s="206">
        <v>15</v>
      </c>
      <c r="C50" s="205" t="s">
        <v>182</v>
      </c>
      <c r="D50" s="142" t="s">
        <v>254</v>
      </c>
      <c r="E50" s="64"/>
      <c r="F50" s="365" t="s">
        <v>72</v>
      </c>
      <c r="G50" s="36"/>
      <c r="H50" s="36"/>
      <c r="I50" s="36"/>
      <c r="J50" s="36"/>
      <c r="K50" s="36"/>
      <c r="L50" s="36"/>
      <c r="M50" s="36"/>
      <c r="N50" s="36"/>
      <c r="O50" s="36"/>
    </row>
    <row r="51" spans="2:15" s="78" customFormat="1" ht="33">
      <c r="B51" s="206">
        <v>16</v>
      </c>
      <c r="C51" s="209" t="s">
        <v>276</v>
      </c>
      <c r="D51" s="142" t="s">
        <v>254</v>
      </c>
      <c r="E51" s="64"/>
      <c r="F51" s="365" t="s">
        <v>72</v>
      </c>
      <c r="G51" s="36"/>
      <c r="H51" s="36"/>
      <c r="I51" s="36"/>
      <c r="J51" s="36"/>
      <c r="K51" s="36"/>
      <c r="L51" s="36"/>
      <c r="M51" s="36"/>
      <c r="N51" s="36"/>
      <c r="O51" s="36"/>
    </row>
    <row r="52" spans="2:15" s="78" customFormat="1" ht="33">
      <c r="B52" s="206">
        <v>17</v>
      </c>
      <c r="C52" s="209" t="s">
        <v>187</v>
      </c>
      <c r="D52" s="142" t="s">
        <v>254</v>
      </c>
      <c r="E52" s="64"/>
      <c r="F52" s="365" t="s">
        <v>72</v>
      </c>
      <c r="G52" s="36"/>
      <c r="H52" s="36"/>
      <c r="I52" s="36"/>
      <c r="J52" s="36"/>
      <c r="K52" s="36"/>
      <c r="L52" s="36"/>
      <c r="M52" s="36"/>
      <c r="N52" s="36"/>
      <c r="O52" s="36"/>
    </row>
    <row r="53" spans="2:15" s="78" customFormat="1" ht="29.25" customHeight="1">
      <c r="B53" s="206">
        <v>18</v>
      </c>
      <c r="C53" s="209" t="s">
        <v>277</v>
      </c>
      <c r="D53" s="142" t="s">
        <v>254</v>
      </c>
      <c r="E53" s="64"/>
      <c r="F53" s="365" t="s">
        <v>72</v>
      </c>
      <c r="G53" s="36"/>
      <c r="H53" s="36"/>
      <c r="I53" s="36"/>
      <c r="J53" s="36"/>
      <c r="K53" s="36"/>
      <c r="L53" s="36"/>
      <c r="M53" s="36"/>
      <c r="N53" s="36"/>
      <c r="O53" s="36"/>
    </row>
    <row r="54" spans="2:15" s="78" customFormat="1" ht="33">
      <c r="B54" s="206">
        <v>19</v>
      </c>
      <c r="C54" s="209" t="s">
        <v>278</v>
      </c>
      <c r="D54" s="142" t="s">
        <v>254</v>
      </c>
      <c r="E54" s="64"/>
      <c r="F54" s="365" t="s">
        <v>72</v>
      </c>
      <c r="G54" s="36"/>
      <c r="H54" s="36"/>
      <c r="I54" s="36"/>
      <c r="J54" s="36"/>
      <c r="K54" s="36"/>
      <c r="L54" s="36"/>
      <c r="M54" s="36"/>
      <c r="N54" s="36"/>
      <c r="O54" s="36"/>
    </row>
    <row r="55" spans="2:15" s="78" customFormat="1" ht="33">
      <c r="B55" s="206">
        <v>20</v>
      </c>
      <c r="C55" s="209" t="s">
        <v>279</v>
      </c>
      <c r="D55" s="142" t="s">
        <v>254</v>
      </c>
      <c r="E55" s="64"/>
      <c r="F55" s="365" t="s">
        <v>72</v>
      </c>
      <c r="G55" s="36"/>
      <c r="H55" s="36"/>
      <c r="I55" s="36"/>
      <c r="J55" s="36"/>
      <c r="K55" s="36"/>
      <c r="L55" s="36"/>
      <c r="M55" s="36"/>
      <c r="N55" s="36"/>
      <c r="O55" s="36"/>
    </row>
    <row r="56" spans="2:15" s="78" customFormat="1" ht="32.25" customHeight="1" thickBot="1">
      <c r="B56" s="206">
        <v>21</v>
      </c>
      <c r="C56" s="209" t="s">
        <v>280</v>
      </c>
      <c r="D56" s="142" t="s">
        <v>254</v>
      </c>
      <c r="E56" s="64"/>
      <c r="F56" s="365" t="s">
        <v>72</v>
      </c>
      <c r="G56" s="36"/>
      <c r="H56" s="36"/>
      <c r="I56" s="36"/>
      <c r="J56" s="36"/>
      <c r="K56" s="36"/>
      <c r="L56" s="36"/>
      <c r="M56" s="36"/>
      <c r="N56" s="36"/>
      <c r="O56" s="36"/>
    </row>
    <row r="57" spans="2:15" s="78" customFormat="1" ht="32.25" customHeight="1" thickBot="1">
      <c r="B57" s="206">
        <v>22</v>
      </c>
      <c r="C57" s="461" t="s">
        <v>1690</v>
      </c>
      <c r="D57" s="462" t="s">
        <v>1693</v>
      </c>
      <c r="E57" s="64"/>
      <c r="F57" s="365" t="s">
        <v>72</v>
      </c>
      <c r="G57" s="36"/>
      <c r="H57" s="36"/>
      <c r="I57" s="36"/>
      <c r="J57" s="36"/>
      <c r="K57" s="36"/>
      <c r="L57" s="36"/>
      <c r="M57" s="36"/>
      <c r="N57" s="36"/>
      <c r="O57" s="36"/>
    </row>
    <row r="58" spans="2:15" s="78" customFormat="1" ht="32.25" customHeight="1" thickBot="1">
      <c r="B58" s="206">
        <v>23</v>
      </c>
      <c r="C58" s="461" t="s">
        <v>1691</v>
      </c>
      <c r="D58" s="462" t="s">
        <v>1693</v>
      </c>
      <c r="E58" s="64"/>
      <c r="F58" s="365" t="s">
        <v>72</v>
      </c>
      <c r="G58" s="36"/>
      <c r="H58" s="36"/>
      <c r="I58" s="36"/>
      <c r="J58" s="36"/>
      <c r="K58" s="36"/>
      <c r="L58" s="36"/>
      <c r="M58" s="36"/>
      <c r="N58" s="36"/>
      <c r="O58" s="36"/>
    </row>
    <row r="59" spans="2:15" s="78" customFormat="1" ht="32.25" customHeight="1" thickBot="1">
      <c r="B59" s="206">
        <v>24</v>
      </c>
      <c r="C59" s="461" t="s">
        <v>1692</v>
      </c>
      <c r="D59" s="462" t="s">
        <v>1693</v>
      </c>
      <c r="E59" s="64"/>
      <c r="F59" s="365" t="s">
        <v>72</v>
      </c>
      <c r="G59" s="36"/>
      <c r="H59" s="36"/>
      <c r="I59" s="36"/>
      <c r="J59" s="36"/>
      <c r="K59" s="36"/>
      <c r="L59" s="36"/>
      <c r="M59" s="36"/>
      <c r="N59" s="36"/>
      <c r="O59" s="36"/>
    </row>
    <row r="60" spans="2:15" s="78" customFormat="1" ht="16.5">
      <c r="B60" s="64" t="s">
        <v>7</v>
      </c>
      <c r="C60" s="83" t="s">
        <v>199</v>
      </c>
      <c r="D60" s="76">
        <f>B62</f>
        <v>2</v>
      </c>
      <c r="E60" s="64"/>
      <c r="F60" s="83"/>
      <c r="G60" s="36"/>
      <c r="H60" s="36"/>
      <c r="I60" s="36"/>
      <c r="J60" s="36"/>
      <c r="K60" s="36"/>
      <c r="L60" s="36"/>
      <c r="M60" s="36"/>
      <c r="N60" s="36"/>
      <c r="O60" s="36"/>
    </row>
    <row r="61" spans="2:15" s="78" customFormat="1" ht="32.25" customHeight="1">
      <c r="B61" s="22">
        <v>1</v>
      </c>
      <c r="C61" s="203" t="s">
        <v>281</v>
      </c>
      <c r="D61" s="142" t="s">
        <v>10</v>
      </c>
      <c r="E61" s="64"/>
      <c r="F61" s="365" t="s">
        <v>72</v>
      </c>
      <c r="G61" s="36"/>
      <c r="H61" s="36"/>
      <c r="I61" s="36"/>
      <c r="J61" s="36"/>
      <c r="K61" s="36"/>
      <c r="L61" s="36"/>
      <c r="M61" s="36"/>
      <c r="N61" s="36"/>
      <c r="O61" s="36"/>
    </row>
    <row r="62" spans="2:15" s="78" customFormat="1" ht="32.25" customHeight="1">
      <c r="B62" s="22">
        <v>2</v>
      </c>
      <c r="C62" s="209" t="s">
        <v>282</v>
      </c>
      <c r="D62" s="188" t="s">
        <v>10</v>
      </c>
      <c r="E62" s="64"/>
      <c r="F62" s="365" t="s">
        <v>72</v>
      </c>
      <c r="G62" s="36"/>
      <c r="H62" s="36"/>
      <c r="I62" s="36"/>
      <c r="J62" s="36"/>
      <c r="K62" s="36"/>
      <c r="L62" s="36"/>
      <c r="M62" s="36"/>
      <c r="N62" s="36"/>
      <c r="O62" s="36"/>
    </row>
    <row r="63" spans="2:15" s="78" customFormat="1" ht="16.5">
      <c r="B63" s="64" t="s">
        <v>8</v>
      </c>
      <c r="C63" s="84" t="s">
        <v>283</v>
      </c>
      <c r="D63" s="76">
        <f>B76</f>
        <v>13</v>
      </c>
      <c r="E63" s="64"/>
      <c r="F63" s="83"/>
      <c r="G63" s="36"/>
      <c r="H63" s="36"/>
      <c r="I63" s="36"/>
      <c r="J63" s="36"/>
      <c r="K63" s="36"/>
      <c r="L63" s="36"/>
      <c r="M63" s="36"/>
      <c r="N63" s="36"/>
      <c r="O63" s="36"/>
    </row>
    <row r="64" spans="2:15" s="78" customFormat="1" ht="31.5">
      <c r="B64" s="22">
        <v>1</v>
      </c>
      <c r="C64" s="205" t="s">
        <v>284</v>
      </c>
      <c r="D64" s="188" t="s">
        <v>10</v>
      </c>
      <c r="E64" s="64"/>
      <c r="F64" s="365" t="s">
        <v>72</v>
      </c>
      <c r="G64" s="36"/>
      <c r="H64" s="36"/>
      <c r="I64" s="36"/>
      <c r="J64" s="36"/>
      <c r="K64" s="36"/>
      <c r="L64" s="36"/>
      <c r="M64" s="36"/>
      <c r="N64" s="36"/>
      <c r="O64" s="36"/>
    </row>
    <row r="65" spans="2:15" s="78" customFormat="1" ht="31.5">
      <c r="B65" s="22">
        <v>2</v>
      </c>
      <c r="C65" s="205" t="s">
        <v>285</v>
      </c>
      <c r="D65" s="188" t="s">
        <v>10</v>
      </c>
      <c r="E65" s="64"/>
      <c r="F65" s="365" t="s">
        <v>72</v>
      </c>
      <c r="G65" s="36"/>
      <c r="H65" s="36"/>
      <c r="I65" s="36"/>
      <c r="J65" s="36"/>
      <c r="K65" s="36"/>
      <c r="L65" s="36"/>
      <c r="M65" s="36"/>
      <c r="N65" s="36"/>
      <c r="O65" s="36"/>
    </row>
    <row r="66" spans="2:15" s="78" customFormat="1" ht="31.5">
      <c r="B66" s="22">
        <v>3</v>
      </c>
      <c r="C66" s="205" t="s">
        <v>286</v>
      </c>
      <c r="D66" s="188" t="s">
        <v>10</v>
      </c>
      <c r="E66" s="64"/>
      <c r="F66" s="365" t="s">
        <v>72</v>
      </c>
      <c r="G66" s="36"/>
      <c r="H66" s="36"/>
      <c r="I66" s="36"/>
      <c r="J66" s="36"/>
      <c r="K66" s="36"/>
      <c r="L66" s="36"/>
      <c r="M66" s="36"/>
      <c r="N66" s="36"/>
      <c r="O66" s="36"/>
    </row>
    <row r="67" spans="2:15" s="78" customFormat="1" ht="36" customHeight="1">
      <c r="B67" s="22">
        <v>4</v>
      </c>
      <c r="C67" s="209" t="s">
        <v>287</v>
      </c>
      <c r="D67" s="188" t="s">
        <v>10</v>
      </c>
      <c r="E67" s="64"/>
      <c r="F67" s="365" t="s">
        <v>72</v>
      </c>
      <c r="G67" s="36"/>
      <c r="H67" s="36"/>
      <c r="I67" s="36"/>
      <c r="J67" s="36"/>
      <c r="K67" s="36"/>
      <c r="L67" s="36"/>
      <c r="M67" s="36"/>
      <c r="N67" s="36"/>
      <c r="O67" s="36"/>
    </row>
    <row r="68" spans="2:15" s="78" customFormat="1" ht="32.25" customHeight="1">
      <c r="B68" s="22">
        <v>5</v>
      </c>
      <c r="C68" s="209" t="s">
        <v>288</v>
      </c>
      <c r="D68" s="188" t="s">
        <v>10</v>
      </c>
      <c r="E68" s="64"/>
      <c r="F68" s="365" t="s">
        <v>72</v>
      </c>
      <c r="G68" s="36"/>
      <c r="H68" s="36"/>
      <c r="I68" s="36"/>
      <c r="J68" s="36"/>
      <c r="K68" s="36"/>
      <c r="L68" s="36"/>
      <c r="M68" s="36"/>
      <c r="N68" s="36"/>
      <c r="O68" s="36"/>
    </row>
    <row r="69" spans="2:15" s="78" customFormat="1" ht="31.5">
      <c r="B69" s="22">
        <v>6</v>
      </c>
      <c r="C69" s="205" t="s">
        <v>289</v>
      </c>
      <c r="D69" s="188" t="s">
        <v>10</v>
      </c>
      <c r="E69" s="64"/>
      <c r="F69" s="365" t="s">
        <v>72</v>
      </c>
      <c r="G69" s="36"/>
      <c r="H69" s="36"/>
      <c r="I69" s="36"/>
      <c r="J69" s="36"/>
      <c r="K69" s="36"/>
      <c r="L69" s="36"/>
      <c r="M69" s="36"/>
      <c r="N69" s="36"/>
      <c r="O69" s="36"/>
    </row>
    <row r="70" spans="2:15" s="78" customFormat="1" ht="31.5">
      <c r="B70" s="22">
        <v>7</v>
      </c>
      <c r="C70" s="205" t="s">
        <v>170</v>
      </c>
      <c r="D70" s="188" t="s">
        <v>10</v>
      </c>
      <c r="E70" s="64"/>
      <c r="F70" s="365" t="s">
        <v>72</v>
      </c>
      <c r="G70" s="36"/>
      <c r="H70" s="36"/>
      <c r="I70" s="36"/>
      <c r="J70" s="36"/>
      <c r="K70" s="36"/>
      <c r="L70" s="36"/>
      <c r="M70" s="36"/>
      <c r="N70" s="36"/>
      <c r="O70" s="36"/>
    </row>
    <row r="71" spans="2:15" s="78" customFormat="1" ht="31.5">
      <c r="B71" s="22">
        <v>8</v>
      </c>
      <c r="C71" s="205" t="s">
        <v>171</v>
      </c>
      <c r="D71" s="188" t="s">
        <v>10</v>
      </c>
      <c r="E71" s="64"/>
      <c r="F71" s="365" t="s">
        <v>72</v>
      </c>
      <c r="G71" s="36"/>
      <c r="H71" s="36"/>
      <c r="I71" s="36"/>
      <c r="J71" s="36"/>
      <c r="K71" s="36"/>
      <c r="L71" s="36"/>
      <c r="M71" s="36"/>
      <c r="N71" s="36"/>
      <c r="O71" s="36"/>
    </row>
    <row r="72" spans="2:15" s="78" customFormat="1" ht="16.5" customHeight="1">
      <c r="B72" s="22">
        <v>9</v>
      </c>
      <c r="C72" s="205" t="s">
        <v>290</v>
      </c>
      <c r="D72" s="188" t="s">
        <v>10</v>
      </c>
      <c r="E72" s="64"/>
      <c r="F72" s="365" t="s">
        <v>72</v>
      </c>
      <c r="G72" s="36"/>
      <c r="H72" s="36"/>
      <c r="I72" s="36"/>
      <c r="J72" s="36"/>
      <c r="K72" s="36"/>
      <c r="L72" s="36"/>
      <c r="M72" s="36"/>
      <c r="N72" s="36"/>
      <c r="O72" s="36"/>
    </row>
    <row r="73" spans="2:15" s="78" customFormat="1" ht="16.5" customHeight="1">
      <c r="B73" s="22">
        <v>10</v>
      </c>
      <c r="C73" s="205" t="s">
        <v>291</v>
      </c>
      <c r="D73" s="188" t="s">
        <v>10</v>
      </c>
      <c r="E73" s="64"/>
      <c r="F73" s="365" t="s">
        <v>72</v>
      </c>
      <c r="G73" s="36"/>
      <c r="H73" s="36"/>
      <c r="I73" s="36"/>
      <c r="J73" s="36"/>
      <c r="K73" s="36"/>
      <c r="L73" s="36"/>
      <c r="M73" s="36"/>
      <c r="N73" s="36"/>
      <c r="O73" s="36"/>
    </row>
    <row r="74" spans="2:15" s="78" customFormat="1" ht="34.5" customHeight="1">
      <c r="B74" s="22">
        <v>11</v>
      </c>
      <c r="C74" s="209" t="s">
        <v>196</v>
      </c>
      <c r="D74" s="188" t="s">
        <v>10</v>
      </c>
      <c r="E74" s="64"/>
      <c r="F74" s="365" t="s">
        <v>72</v>
      </c>
      <c r="G74" s="36"/>
      <c r="H74" s="36"/>
      <c r="I74" s="36"/>
      <c r="J74" s="36"/>
      <c r="K74" s="36"/>
      <c r="L74" s="36"/>
      <c r="M74" s="36"/>
      <c r="N74" s="36"/>
      <c r="O74" s="36"/>
    </row>
    <row r="75" spans="2:15" s="78" customFormat="1" ht="16.5">
      <c r="B75" s="22">
        <v>12</v>
      </c>
      <c r="C75" s="205" t="s">
        <v>292</v>
      </c>
      <c r="D75" s="188" t="s">
        <v>10</v>
      </c>
      <c r="E75" s="64"/>
      <c r="F75" s="365" t="s">
        <v>72</v>
      </c>
      <c r="G75" s="36"/>
      <c r="H75" s="36"/>
      <c r="I75" s="36"/>
      <c r="J75" s="36"/>
      <c r="K75" s="36"/>
      <c r="L75" s="36"/>
      <c r="M75" s="36"/>
      <c r="N75" s="36"/>
      <c r="O75" s="36"/>
    </row>
    <row r="76" spans="2:15" s="78" customFormat="1" ht="29.25" customHeight="1">
      <c r="B76" s="22">
        <v>13</v>
      </c>
      <c r="C76" s="205" t="s">
        <v>293</v>
      </c>
      <c r="D76" s="188" t="s">
        <v>10</v>
      </c>
      <c r="E76" s="64"/>
      <c r="F76" s="83"/>
      <c r="G76" s="36"/>
      <c r="H76" s="36"/>
      <c r="I76" s="36"/>
      <c r="J76" s="36"/>
      <c r="K76" s="36"/>
      <c r="L76" s="36"/>
      <c r="M76" s="36"/>
      <c r="N76" s="36"/>
      <c r="O76" s="36"/>
    </row>
    <row r="77" spans="2:15" s="78" customFormat="1" ht="16.5">
      <c r="B77" s="64" t="s">
        <v>9</v>
      </c>
      <c r="C77" s="211" t="s">
        <v>294</v>
      </c>
      <c r="D77" s="76">
        <f>B99</f>
        <v>22</v>
      </c>
      <c r="E77" s="64"/>
      <c r="F77" s="83"/>
      <c r="G77" s="36"/>
      <c r="H77" s="36"/>
      <c r="I77" s="36"/>
      <c r="J77" s="36"/>
      <c r="K77" s="36"/>
      <c r="L77" s="36"/>
      <c r="M77" s="36"/>
      <c r="N77" s="36"/>
      <c r="O77" s="36"/>
    </row>
    <row r="78" spans="2:15" s="78" customFormat="1" ht="35.25" customHeight="1">
      <c r="B78" s="22">
        <v>1</v>
      </c>
      <c r="C78" s="209" t="s">
        <v>138</v>
      </c>
      <c r="D78" s="188" t="s">
        <v>10</v>
      </c>
      <c r="E78" s="64"/>
      <c r="F78" s="365" t="s">
        <v>72</v>
      </c>
      <c r="G78" s="36"/>
      <c r="H78" s="36"/>
      <c r="I78" s="36"/>
      <c r="J78" s="36"/>
      <c r="K78" s="36"/>
      <c r="L78" s="36"/>
      <c r="M78" s="36"/>
      <c r="N78" s="36"/>
      <c r="O78" s="36"/>
    </row>
    <row r="79" spans="2:15" s="78" customFormat="1" ht="47.25">
      <c r="B79" s="22">
        <v>2</v>
      </c>
      <c r="C79" s="205" t="s">
        <v>295</v>
      </c>
      <c r="D79" s="188" t="s">
        <v>10</v>
      </c>
      <c r="E79" s="64"/>
      <c r="F79" s="365" t="s">
        <v>72</v>
      </c>
      <c r="G79" s="36"/>
      <c r="H79" s="36"/>
      <c r="I79" s="36"/>
      <c r="J79" s="36"/>
      <c r="K79" s="36"/>
      <c r="L79" s="36"/>
      <c r="M79" s="36"/>
      <c r="N79" s="36"/>
      <c r="O79" s="36"/>
    </row>
    <row r="80" spans="2:15" s="78" customFormat="1" ht="47.25">
      <c r="B80" s="22">
        <v>3</v>
      </c>
      <c r="C80" s="205" t="s">
        <v>296</v>
      </c>
      <c r="D80" s="188" t="s">
        <v>10</v>
      </c>
      <c r="E80" s="64"/>
      <c r="F80" s="365" t="s">
        <v>72</v>
      </c>
      <c r="G80" s="36"/>
      <c r="H80" s="36"/>
      <c r="I80" s="36"/>
      <c r="J80" s="36"/>
      <c r="K80" s="36"/>
      <c r="L80" s="36"/>
      <c r="M80" s="36"/>
      <c r="N80" s="36"/>
      <c r="O80" s="36"/>
    </row>
    <row r="81" spans="2:15" s="78" customFormat="1" ht="31.5">
      <c r="B81" s="22">
        <v>4</v>
      </c>
      <c r="C81" s="205" t="s">
        <v>297</v>
      </c>
      <c r="D81" s="188" t="s">
        <v>10</v>
      </c>
      <c r="E81" s="64"/>
      <c r="F81" s="365" t="s">
        <v>72</v>
      </c>
      <c r="G81" s="36"/>
      <c r="H81" s="36"/>
      <c r="I81" s="36"/>
      <c r="J81" s="36"/>
      <c r="K81" s="36"/>
      <c r="L81" s="36"/>
      <c r="M81" s="36"/>
      <c r="N81" s="36"/>
      <c r="O81" s="36"/>
    </row>
    <row r="82" spans="2:15" s="78" customFormat="1" ht="16.5">
      <c r="B82" s="22">
        <v>5</v>
      </c>
      <c r="C82" s="205" t="s">
        <v>139</v>
      </c>
      <c r="D82" s="188" t="s">
        <v>10</v>
      </c>
      <c r="E82" s="64"/>
      <c r="F82" s="365" t="s">
        <v>72</v>
      </c>
      <c r="G82" s="36"/>
      <c r="H82" s="36"/>
      <c r="I82" s="36"/>
      <c r="J82" s="36"/>
      <c r="K82" s="36"/>
      <c r="L82" s="36"/>
      <c r="M82" s="36"/>
      <c r="N82" s="36"/>
      <c r="O82" s="36"/>
    </row>
    <row r="83" spans="2:15" s="78" customFormat="1" ht="16.5">
      <c r="B83" s="22">
        <v>6</v>
      </c>
      <c r="C83" s="205" t="s">
        <v>140</v>
      </c>
      <c r="D83" s="188" t="s">
        <v>10</v>
      </c>
      <c r="E83" s="64"/>
      <c r="F83" s="365" t="s">
        <v>72</v>
      </c>
      <c r="G83" s="36"/>
      <c r="H83" s="36"/>
      <c r="I83" s="36"/>
      <c r="J83" s="36"/>
      <c r="K83" s="36"/>
      <c r="L83" s="36"/>
      <c r="M83" s="36"/>
      <c r="N83" s="36"/>
      <c r="O83" s="36"/>
    </row>
    <row r="84" spans="2:15" s="78" customFormat="1" ht="16.5">
      <c r="B84" s="22">
        <v>7</v>
      </c>
      <c r="C84" s="205" t="s">
        <v>298</v>
      </c>
      <c r="D84" s="188" t="s">
        <v>10</v>
      </c>
      <c r="E84" s="64"/>
      <c r="F84" s="365" t="s">
        <v>72</v>
      </c>
      <c r="G84" s="36"/>
      <c r="H84" s="36"/>
      <c r="I84" s="36"/>
      <c r="J84" s="36"/>
      <c r="K84" s="36"/>
      <c r="L84" s="36"/>
      <c r="M84" s="36"/>
      <c r="N84" s="36"/>
      <c r="O84" s="36"/>
    </row>
    <row r="85" spans="2:15" s="78" customFormat="1" ht="47.25">
      <c r="B85" s="22">
        <v>8</v>
      </c>
      <c r="C85" s="205" t="s">
        <v>299</v>
      </c>
      <c r="D85" s="188" t="s">
        <v>10</v>
      </c>
      <c r="E85" s="64"/>
      <c r="F85" s="365" t="s">
        <v>72</v>
      </c>
      <c r="G85" s="36"/>
      <c r="H85" s="36"/>
      <c r="I85" s="36"/>
      <c r="J85" s="36"/>
      <c r="K85" s="36"/>
      <c r="L85" s="36"/>
      <c r="M85" s="36"/>
      <c r="N85" s="36"/>
      <c r="O85" s="36"/>
    </row>
    <row r="86" spans="2:15" s="78" customFormat="1" ht="31.5">
      <c r="B86" s="22">
        <v>9</v>
      </c>
      <c r="C86" s="205" t="s">
        <v>300</v>
      </c>
      <c r="D86" s="188" t="s">
        <v>10</v>
      </c>
      <c r="E86" s="64"/>
      <c r="F86" s="365" t="s">
        <v>72</v>
      </c>
      <c r="G86" s="36"/>
      <c r="H86" s="36"/>
      <c r="I86" s="36"/>
      <c r="J86" s="36"/>
      <c r="K86" s="36"/>
      <c r="L86" s="36"/>
      <c r="M86" s="36"/>
      <c r="N86" s="36"/>
      <c r="O86" s="36"/>
    </row>
    <row r="87" spans="2:15" s="78" customFormat="1" ht="47.25">
      <c r="B87" s="22">
        <v>10</v>
      </c>
      <c r="C87" s="205" t="s">
        <v>200</v>
      </c>
      <c r="D87" s="188" t="s">
        <v>10</v>
      </c>
      <c r="E87" s="64"/>
      <c r="F87" s="365" t="s">
        <v>72</v>
      </c>
      <c r="G87" s="36"/>
      <c r="H87" s="36"/>
      <c r="I87" s="36"/>
      <c r="J87" s="36"/>
      <c r="K87" s="36"/>
      <c r="L87" s="36"/>
      <c r="M87" s="36"/>
      <c r="N87" s="36"/>
      <c r="O87" s="36"/>
    </row>
    <row r="88" spans="2:15" s="78" customFormat="1" ht="63">
      <c r="B88" s="22">
        <v>11</v>
      </c>
      <c r="C88" s="205" t="s">
        <v>301</v>
      </c>
      <c r="D88" s="188" t="s">
        <v>10</v>
      </c>
      <c r="E88" s="64"/>
      <c r="F88" s="365" t="s">
        <v>72</v>
      </c>
      <c r="G88" s="36"/>
      <c r="H88" s="36"/>
      <c r="I88" s="36"/>
      <c r="J88" s="36"/>
      <c r="K88" s="36"/>
      <c r="L88" s="36"/>
      <c r="M88" s="36"/>
      <c r="N88" s="36"/>
      <c r="O88" s="36"/>
    </row>
    <row r="89" spans="2:15" s="78" customFormat="1" ht="31.5">
      <c r="B89" s="22">
        <v>12</v>
      </c>
      <c r="C89" s="205" t="s">
        <v>302</v>
      </c>
      <c r="D89" s="188" t="s">
        <v>10</v>
      </c>
      <c r="E89" s="64"/>
      <c r="F89" s="365" t="s">
        <v>72</v>
      </c>
      <c r="G89" s="36"/>
      <c r="H89" s="36"/>
      <c r="I89" s="36"/>
      <c r="J89" s="36"/>
      <c r="K89" s="36"/>
      <c r="L89" s="36"/>
      <c r="M89" s="36"/>
      <c r="N89" s="36"/>
      <c r="O89" s="36"/>
    </row>
    <row r="90" spans="2:15" s="78" customFormat="1" ht="31.5">
      <c r="B90" s="22">
        <v>13</v>
      </c>
      <c r="C90" s="205" t="s">
        <v>141</v>
      </c>
      <c r="D90" s="188" t="s">
        <v>10</v>
      </c>
      <c r="E90" s="64"/>
      <c r="F90" s="365" t="s">
        <v>72</v>
      </c>
      <c r="G90" s="36"/>
      <c r="H90" s="36"/>
      <c r="I90" s="36"/>
      <c r="J90" s="36"/>
      <c r="K90" s="36"/>
      <c r="L90" s="36"/>
      <c r="M90" s="36"/>
      <c r="N90" s="36"/>
      <c r="O90" s="36"/>
    </row>
    <row r="91" spans="2:15" s="78" customFormat="1" ht="16.5">
      <c r="B91" s="22">
        <v>14</v>
      </c>
      <c r="C91" s="205" t="s">
        <v>142</v>
      </c>
      <c r="D91" s="188" t="s">
        <v>10</v>
      </c>
      <c r="E91" s="64"/>
      <c r="F91" s="365" t="s">
        <v>72</v>
      </c>
      <c r="G91" s="36"/>
      <c r="H91" s="36"/>
      <c r="I91" s="36"/>
      <c r="J91" s="36"/>
      <c r="K91" s="36"/>
      <c r="L91" s="36"/>
      <c r="M91" s="36"/>
      <c r="N91" s="36"/>
      <c r="O91" s="36"/>
    </row>
    <row r="92" spans="2:15" s="78" customFormat="1" ht="16.5">
      <c r="B92" s="22">
        <v>15</v>
      </c>
      <c r="C92" s="205" t="s">
        <v>143</v>
      </c>
      <c r="D92" s="188" t="s">
        <v>10</v>
      </c>
      <c r="E92" s="64"/>
      <c r="F92" s="365" t="s">
        <v>72</v>
      </c>
      <c r="G92" s="36"/>
      <c r="H92" s="36"/>
      <c r="I92" s="36"/>
      <c r="J92" s="36"/>
      <c r="K92" s="36"/>
      <c r="L92" s="36"/>
      <c r="M92" s="36"/>
      <c r="N92" s="36"/>
      <c r="O92" s="36"/>
    </row>
    <row r="93" spans="2:15" s="78" customFormat="1" ht="16.5" customHeight="1">
      <c r="B93" s="22">
        <v>16</v>
      </c>
      <c r="C93" s="205" t="s">
        <v>144</v>
      </c>
      <c r="D93" s="188" t="s">
        <v>10</v>
      </c>
      <c r="E93" s="64"/>
      <c r="F93" s="365" t="s">
        <v>72</v>
      </c>
      <c r="G93" s="36"/>
      <c r="H93" s="36"/>
      <c r="I93" s="36"/>
      <c r="J93" s="36"/>
      <c r="K93" s="36"/>
      <c r="L93" s="36"/>
      <c r="M93" s="36"/>
      <c r="N93" s="36"/>
      <c r="O93" s="36"/>
    </row>
    <row r="94" spans="2:15" s="78" customFormat="1" ht="31.5">
      <c r="B94" s="22">
        <v>17</v>
      </c>
      <c r="C94" s="205" t="s">
        <v>145</v>
      </c>
      <c r="D94" s="188" t="s">
        <v>10</v>
      </c>
      <c r="E94" s="64"/>
      <c r="F94" s="365" t="s">
        <v>72</v>
      </c>
      <c r="G94" s="36"/>
      <c r="H94" s="36"/>
      <c r="I94" s="36"/>
      <c r="J94" s="36"/>
      <c r="K94" s="36"/>
      <c r="L94" s="36"/>
      <c r="M94" s="36"/>
      <c r="N94" s="36"/>
      <c r="O94" s="36"/>
    </row>
    <row r="95" spans="2:15" s="78" customFormat="1" ht="31.5">
      <c r="B95" s="22">
        <v>18</v>
      </c>
      <c r="C95" s="205" t="s">
        <v>303</v>
      </c>
      <c r="D95" s="188" t="s">
        <v>10</v>
      </c>
      <c r="E95" s="64"/>
      <c r="F95" s="365" t="s">
        <v>72</v>
      </c>
      <c r="G95" s="36"/>
      <c r="H95" s="36"/>
      <c r="I95" s="36"/>
      <c r="J95" s="36"/>
      <c r="K95" s="36"/>
      <c r="L95" s="36"/>
      <c r="M95" s="36"/>
      <c r="N95" s="36"/>
      <c r="O95" s="36"/>
    </row>
    <row r="96" spans="2:15" s="78" customFormat="1" ht="31.5">
      <c r="B96" s="22">
        <v>19</v>
      </c>
      <c r="C96" s="205" t="s">
        <v>146</v>
      </c>
      <c r="D96" s="188" t="s">
        <v>10</v>
      </c>
      <c r="E96" s="64"/>
      <c r="F96" s="365" t="s">
        <v>72</v>
      </c>
      <c r="G96" s="36"/>
      <c r="H96" s="36"/>
      <c r="I96" s="36"/>
      <c r="J96" s="36"/>
      <c r="K96" s="36"/>
      <c r="L96" s="36"/>
      <c r="M96" s="36"/>
      <c r="N96" s="36"/>
      <c r="O96" s="36"/>
    </row>
    <row r="97" spans="2:15" s="78" customFormat="1" ht="31.5">
      <c r="B97" s="22">
        <v>20</v>
      </c>
      <c r="C97" s="205" t="s">
        <v>304</v>
      </c>
      <c r="D97" s="188" t="s">
        <v>10</v>
      </c>
      <c r="E97" s="64"/>
      <c r="F97" s="365" t="s">
        <v>72</v>
      </c>
      <c r="G97" s="36"/>
      <c r="H97" s="36"/>
      <c r="I97" s="36"/>
      <c r="J97" s="36"/>
      <c r="K97" s="36"/>
      <c r="L97" s="36"/>
      <c r="M97" s="36"/>
      <c r="N97" s="36"/>
      <c r="O97" s="36"/>
    </row>
    <row r="98" spans="2:15" s="78" customFormat="1" ht="31.5">
      <c r="B98" s="22">
        <v>21</v>
      </c>
      <c r="C98" s="205" t="s">
        <v>305</v>
      </c>
      <c r="D98" s="188" t="s">
        <v>10</v>
      </c>
      <c r="E98" s="64"/>
      <c r="F98" s="365" t="s">
        <v>72</v>
      </c>
      <c r="G98" s="36"/>
      <c r="H98" s="36"/>
      <c r="I98" s="36"/>
      <c r="J98" s="36"/>
      <c r="K98" s="36"/>
      <c r="L98" s="36"/>
      <c r="M98" s="36"/>
      <c r="N98" s="36"/>
      <c r="O98" s="36"/>
    </row>
    <row r="99" spans="2:15" s="78" customFormat="1" ht="47.25">
      <c r="B99" s="22">
        <v>22</v>
      </c>
      <c r="C99" s="205" t="s">
        <v>306</v>
      </c>
      <c r="D99" s="188" t="s">
        <v>10</v>
      </c>
      <c r="E99" s="64"/>
      <c r="F99" s="365" t="s">
        <v>72</v>
      </c>
      <c r="G99" s="36"/>
      <c r="H99" s="36"/>
      <c r="I99" s="36"/>
      <c r="J99" s="36"/>
      <c r="K99" s="36"/>
      <c r="L99" s="36"/>
      <c r="M99" s="36"/>
      <c r="N99" s="36"/>
      <c r="O99" s="36"/>
    </row>
    <row r="100" spans="2:15" s="78" customFormat="1" ht="17.25" thickBot="1">
      <c r="B100" s="64" t="s">
        <v>14</v>
      </c>
      <c r="C100" s="212" t="s">
        <v>307</v>
      </c>
      <c r="D100" s="76">
        <f>B108</f>
        <v>8</v>
      </c>
      <c r="E100" s="64"/>
      <c r="F100" s="83"/>
      <c r="G100" s="36"/>
      <c r="H100" s="36"/>
      <c r="I100" s="36"/>
      <c r="J100" s="36"/>
      <c r="K100" s="36"/>
      <c r="L100" s="36"/>
      <c r="M100" s="36"/>
      <c r="N100" s="36"/>
      <c r="O100" s="36"/>
    </row>
    <row r="101" spans="2:15" s="78" customFormat="1" ht="30.75" customHeight="1">
      <c r="B101" s="22">
        <v>1</v>
      </c>
      <c r="C101" s="204" t="s">
        <v>308</v>
      </c>
      <c r="D101" s="142" t="s">
        <v>10</v>
      </c>
      <c r="E101" s="64"/>
      <c r="F101" s="365" t="s">
        <v>72</v>
      </c>
      <c r="G101" s="36"/>
      <c r="H101" s="36"/>
      <c r="I101" s="36"/>
      <c r="J101" s="36"/>
      <c r="K101" s="36"/>
      <c r="L101" s="36"/>
      <c r="M101" s="36"/>
      <c r="N101" s="36"/>
      <c r="O101" s="36"/>
    </row>
    <row r="102" spans="2:15" s="78" customFormat="1" ht="34.5" customHeight="1">
      <c r="B102" s="22">
        <v>2</v>
      </c>
      <c r="C102" s="205" t="s">
        <v>309</v>
      </c>
      <c r="D102" s="188" t="s">
        <v>10</v>
      </c>
      <c r="E102" s="64"/>
      <c r="F102" s="365" t="s">
        <v>72</v>
      </c>
      <c r="G102" s="36"/>
      <c r="H102" s="36"/>
      <c r="I102" s="36"/>
      <c r="J102" s="36"/>
      <c r="K102" s="36"/>
      <c r="L102" s="36"/>
      <c r="M102" s="36"/>
      <c r="N102" s="36"/>
      <c r="O102" s="36"/>
    </row>
    <row r="103" spans="2:15" s="78" customFormat="1" ht="34.5" customHeight="1">
      <c r="B103" s="22">
        <v>3</v>
      </c>
      <c r="C103" s="209" t="s">
        <v>310</v>
      </c>
      <c r="D103" s="188" t="s">
        <v>10</v>
      </c>
      <c r="E103" s="64"/>
      <c r="F103" s="365" t="s">
        <v>72</v>
      </c>
      <c r="G103" s="36"/>
      <c r="H103" s="36"/>
      <c r="I103" s="36"/>
      <c r="J103" s="36"/>
      <c r="K103" s="36"/>
      <c r="L103" s="36"/>
      <c r="M103" s="36"/>
      <c r="N103" s="36"/>
      <c r="O103" s="36"/>
    </row>
    <row r="104" spans="2:15" s="78" customFormat="1" ht="34.5" customHeight="1">
      <c r="B104" s="22">
        <v>4</v>
      </c>
      <c r="C104" s="209" t="s">
        <v>311</v>
      </c>
      <c r="D104" s="188" t="s">
        <v>10</v>
      </c>
      <c r="E104" s="64"/>
      <c r="F104" s="365" t="s">
        <v>72</v>
      </c>
      <c r="G104" s="36"/>
      <c r="H104" s="36"/>
      <c r="I104" s="36"/>
      <c r="J104" s="36"/>
      <c r="K104" s="36"/>
      <c r="L104" s="36"/>
      <c r="M104" s="36"/>
      <c r="N104" s="36"/>
      <c r="O104" s="36"/>
    </row>
    <row r="105" spans="2:15" s="78" customFormat="1" ht="34.5" customHeight="1">
      <c r="B105" s="22">
        <v>5</v>
      </c>
      <c r="C105" s="209" t="s">
        <v>312</v>
      </c>
      <c r="D105" s="188" t="s">
        <v>10</v>
      </c>
      <c r="E105" s="64"/>
      <c r="F105" s="365" t="s">
        <v>72</v>
      </c>
      <c r="G105" s="36"/>
      <c r="H105" s="36"/>
      <c r="I105" s="36"/>
      <c r="J105" s="36"/>
      <c r="K105" s="36"/>
      <c r="L105" s="36"/>
      <c r="M105" s="36"/>
      <c r="N105" s="36"/>
      <c r="O105" s="36"/>
    </row>
    <row r="106" spans="2:15" s="78" customFormat="1" ht="34.5" customHeight="1">
      <c r="B106" s="22">
        <v>6</v>
      </c>
      <c r="C106" s="205" t="s">
        <v>313</v>
      </c>
      <c r="D106" s="188" t="s">
        <v>10</v>
      </c>
      <c r="E106" s="64"/>
      <c r="F106" s="365" t="s">
        <v>72</v>
      </c>
      <c r="G106" s="36"/>
      <c r="H106" s="36"/>
      <c r="I106" s="36"/>
      <c r="J106" s="36"/>
      <c r="K106" s="36"/>
      <c r="L106" s="36"/>
      <c r="M106" s="36"/>
      <c r="N106" s="36"/>
      <c r="O106" s="36"/>
    </row>
    <row r="107" spans="2:15" s="78" customFormat="1" ht="34.5" customHeight="1">
      <c r="B107" s="22">
        <v>7</v>
      </c>
      <c r="C107" s="205" t="s">
        <v>314</v>
      </c>
      <c r="D107" s="188" t="s">
        <v>10</v>
      </c>
      <c r="E107" s="64"/>
      <c r="F107" s="365" t="s">
        <v>72</v>
      </c>
      <c r="G107" s="36"/>
      <c r="H107" s="36"/>
      <c r="I107" s="36"/>
      <c r="J107" s="36"/>
      <c r="K107" s="36"/>
      <c r="L107" s="36"/>
      <c r="M107" s="36"/>
      <c r="N107" s="36"/>
      <c r="O107" s="36"/>
    </row>
    <row r="108" spans="2:15" s="78" customFormat="1" ht="34.5" customHeight="1">
      <c r="B108" s="22">
        <v>8</v>
      </c>
      <c r="C108" s="209" t="s">
        <v>315</v>
      </c>
      <c r="D108" s="188" t="s">
        <v>10</v>
      </c>
      <c r="E108" s="64"/>
      <c r="F108" s="365" t="s">
        <v>72</v>
      </c>
      <c r="G108" s="36"/>
      <c r="H108" s="36"/>
      <c r="I108" s="36"/>
      <c r="J108" s="36"/>
      <c r="K108" s="36"/>
      <c r="L108" s="36"/>
      <c r="M108" s="36"/>
      <c r="N108" s="36"/>
      <c r="O108" s="36"/>
    </row>
    <row r="109" spans="2:15" s="78" customFormat="1" ht="16.5">
      <c r="B109" s="64" t="s">
        <v>22</v>
      </c>
      <c r="C109" s="213" t="s">
        <v>316</v>
      </c>
      <c r="D109" s="363">
        <v>3</v>
      </c>
      <c r="E109" s="64"/>
      <c r="F109" s="83"/>
      <c r="G109" s="36"/>
      <c r="H109" s="36"/>
      <c r="I109" s="36"/>
      <c r="J109" s="36"/>
      <c r="K109" s="36"/>
      <c r="L109" s="36"/>
      <c r="M109" s="36"/>
      <c r="N109" s="36"/>
      <c r="O109" s="36"/>
    </row>
    <row r="110" spans="2:15" s="78" customFormat="1" ht="47.25">
      <c r="B110" s="22">
        <v>1</v>
      </c>
      <c r="C110" s="205" t="s">
        <v>317</v>
      </c>
      <c r="D110" s="188" t="s">
        <v>10</v>
      </c>
      <c r="E110" s="22" t="s">
        <v>72</v>
      </c>
      <c r="F110" s="83"/>
      <c r="G110" s="36"/>
      <c r="H110" s="36"/>
      <c r="I110" s="36"/>
      <c r="J110" s="36"/>
      <c r="K110" s="36"/>
      <c r="L110" s="36"/>
      <c r="M110" s="36"/>
      <c r="N110" s="36"/>
      <c r="O110" s="36"/>
    </row>
    <row r="111" spans="2:15" s="78" customFormat="1" ht="45.75" customHeight="1">
      <c r="B111" s="22">
        <v>2</v>
      </c>
      <c r="C111" s="209" t="s">
        <v>1826</v>
      </c>
      <c r="D111" s="188" t="s">
        <v>1824</v>
      </c>
      <c r="E111" s="22"/>
      <c r="F111" s="83" t="s">
        <v>72</v>
      </c>
      <c r="G111" s="36"/>
      <c r="H111" s="36"/>
      <c r="I111" s="36"/>
      <c r="J111" s="36"/>
      <c r="K111" s="36"/>
      <c r="L111" s="36"/>
      <c r="M111" s="36"/>
      <c r="N111" s="36"/>
      <c r="O111" s="36"/>
    </row>
    <row r="112" spans="2:15" s="78" customFormat="1" ht="71.099999999999994" customHeight="1">
      <c r="B112" s="22">
        <v>3</v>
      </c>
      <c r="C112" s="483" t="s">
        <v>1825</v>
      </c>
      <c r="D112" s="188" t="s">
        <v>1824</v>
      </c>
      <c r="E112" s="22"/>
      <c r="F112" s="83" t="s">
        <v>72</v>
      </c>
      <c r="G112" s="36"/>
      <c r="H112" s="36"/>
      <c r="I112" s="36"/>
      <c r="J112" s="36"/>
      <c r="K112" s="36"/>
      <c r="L112" s="36"/>
      <c r="M112" s="36"/>
      <c r="N112" s="36"/>
      <c r="O112" s="36"/>
    </row>
    <row r="113" spans="2:15" s="78" customFormat="1" ht="16.5">
      <c r="B113" s="64" t="s">
        <v>23</v>
      </c>
      <c r="C113" s="211" t="s">
        <v>320</v>
      </c>
      <c r="D113" s="76">
        <f>B118</f>
        <v>5</v>
      </c>
      <c r="E113" s="64"/>
      <c r="F113" s="83"/>
      <c r="G113" s="36"/>
      <c r="H113" s="36"/>
      <c r="I113" s="36"/>
      <c r="J113" s="36"/>
      <c r="K113" s="36"/>
      <c r="L113" s="36"/>
      <c r="M113" s="36"/>
      <c r="N113" s="36"/>
      <c r="O113" s="36"/>
    </row>
    <row r="114" spans="2:15" s="78" customFormat="1" ht="30" customHeight="1">
      <c r="B114" s="22">
        <v>1</v>
      </c>
      <c r="C114" s="209" t="s">
        <v>318</v>
      </c>
      <c r="D114" s="188" t="s">
        <v>10</v>
      </c>
      <c r="E114" s="64"/>
      <c r="F114" s="365" t="s">
        <v>72</v>
      </c>
      <c r="G114" s="36"/>
      <c r="H114" s="36"/>
      <c r="I114" s="36"/>
      <c r="J114" s="36"/>
      <c r="K114" s="36"/>
      <c r="L114" s="36"/>
      <c r="M114" s="36"/>
      <c r="N114" s="36"/>
      <c r="O114" s="36"/>
    </row>
    <row r="115" spans="2:15" s="78" customFormat="1" ht="16.5">
      <c r="B115" s="64">
        <v>2</v>
      </c>
      <c r="C115" s="205" t="s">
        <v>151</v>
      </c>
      <c r="D115" s="188" t="s">
        <v>10</v>
      </c>
      <c r="E115" s="64"/>
      <c r="F115" s="365" t="s">
        <v>72</v>
      </c>
      <c r="G115" s="36"/>
      <c r="H115" s="36"/>
      <c r="I115" s="36"/>
      <c r="J115" s="36"/>
      <c r="K115" s="36"/>
      <c r="L115" s="36"/>
      <c r="M115" s="36"/>
      <c r="N115" s="36"/>
      <c r="O115" s="36"/>
    </row>
    <row r="116" spans="2:15" s="78" customFormat="1" ht="16.5">
      <c r="B116" s="22">
        <v>3</v>
      </c>
      <c r="C116" s="205" t="s">
        <v>319</v>
      </c>
      <c r="D116" s="188" t="s">
        <v>10</v>
      </c>
      <c r="E116" s="64"/>
      <c r="F116" s="365" t="s">
        <v>72</v>
      </c>
      <c r="G116" s="36"/>
      <c r="H116" s="36"/>
      <c r="I116" s="36"/>
      <c r="J116" s="36"/>
      <c r="K116" s="36"/>
      <c r="L116" s="36"/>
      <c r="M116" s="36"/>
      <c r="N116" s="36"/>
      <c r="O116" s="36"/>
    </row>
    <row r="117" spans="2:15" s="78" customFormat="1" ht="16.5">
      <c r="B117" s="64">
        <v>4</v>
      </c>
      <c r="C117" s="205" t="s">
        <v>152</v>
      </c>
      <c r="D117" s="188" t="s">
        <v>10</v>
      </c>
      <c r="E117" s="64"/>
      <c r="F117" s="365" t="s">
        <v>72</v>
      </c>
      <c r="G117" s="36"/>
      <c r="H117" s="36"/>
      <c r="I117" s="36"/>
      <c r="J117" s="36"/>
      <c r="K117" s="36"/>
      <c r="L117" s="36"/>
      <c r="M117" s="36"/>
      <c r="N117" s="36"/>
      <c r="O117" s="36"/>
    </row>
    <row r="118" spans="2:15" s="78" customFormat="1" ht="16.5">
      <c r="B118" s="22">
        <v>5</v>
      </c>
      <c r="C118" s="209" t="s">
        <v>153</v>
      </c>
      <c r="D118" s="188" t="s">
        <v>10</v>
      </c>
      <c r="E118" s="64"/>
      <c r="F118" s="365" t="s">
        <v>72</v>
      </c>
      <c r="G118" s="36"/>
      <c r="H118" s="36"/>
      <c r="I118" s="36"/>
      <c r="J118" s="36"/>
      <c r="K118" s="36"/>
      <c r="L118" s="36"/>
      <c r="M118" s="36"/>
      <c r="N118" s="36"/>
      <c r="O118" s="36"/>
    </row>
    <row r="119" spans="2:15" s="78" customFormat="1" ht="16.5">
      <c r="B119" s="64" t="s">
        <v>24</v>
      </c>
      <c r="C119" s="214" t="s">
        <v>326</v>
      </c>
      <c r="D119" s="363">
        <f>B125</f>
        <v>6</v>
      </c>
      <c r="E119" s="64"/>
      <c r="F119" s="83"/>
      <c r="G119" s="36"/>
      <c r="H119" s="36"/>
      <c r="I119" s="36"/>
      <c r="J119" s="36"/>
      <c r="K119" s="36"/>
      <c r="L119" s="36"/>
      <c r="M119" s="36"/>
      <c r="N119" s="36"/>
      <c r="O119" s="36"/>
    </row>
    <row r="120" spans="2:15" s="78" customFormat="1" ht="28.5" customHeight="1">
      <c r="B120" s="22">
        <v>1</v>
      </c>
      <c r="C120" s="209" t="s">
        <v>321</v>
      </c>
      <c r="D120" s="188" t="s">
        <v>10</v>
      </c>
      <c r="E120" s="64"/>
      <c r="F120" s="365" t="s">
        <v>72</v>
      </c>
      <c r="G120" s="36"/>
      <c r="H120" s="36"/>
      <c r="I120" s="36"/>
      <c r="J120" s="36"/>
      <c r="K120" s="36"/>
      <c r="L120" s="36"/>
      <c r="M120" s="36"/>
      <c r="N120" s="36"/>
      <c r="O120" s="36"/>
    </row>
    <row r="121" spans="2:15" s="78" customFormat="1" ht="31.5">
      <c r="B121" s="22">
        <v>2</v>
      </c>
      <c r="C121" s="205" t="s">
        <v>322</v>
      </c>
      <c r="D121" s="188" t="s">
        <v>10</v>
      </c>
      <c r="E121" s="64"/>
      <c r="F121" s="365" t="s">
        <v>72</v>
      </c>
      <c r="G121" s="36"/>
      <c r="H121" s="36"/>
      <c r="I121" s="36"/>
      <c r="J121" s="36"/>
      <c r="K121" s="36"/>
      <c r="L121" s="36"/>
      <c r="M121" s="36"/>
      <c r="N121" s="36"/>
      <c r="O121" s="36"/>
    </row>
    <row r="122" spans="2:15" s="78" customFormat="1" ht="16.5">
      <c r="B122" s="22">
        <v>3</v>
      </c>
      <c r="C122" s="205" t="s">
        <v>323</v>
      </c>
      <c r="D122" s="188" t="s">
        <v>10</v>
      </c>
      <c r="E122" s="64"/>
      <c r="F122" s="365" t="s">
        <v>72</v>
      </c>
      <c r="G122" s="36"/>
      <c r="H122" s="36"/>
      <c r="I122" s="36"/>
      <c r="J122" s="36"/>
      <c r="K122" s="36"/>
      <c r="L122" s="36"/>
      <c r="M122" s="36"/>
      <c r="N122" s="36"/>
      <c r="O122" s="36"/>
    </row>
    <row r="123" spans="2:15" s="78" customFormat="1" ht="16.5">
      <c r="B123" s="22">
        <v>4</v>
      </c>
      <c r="C123" s="205" t="s">
        <v>324</v>
      </c>
      <c r="D123" s="188" t="s">
        <v>10</v>
      </c>
      <c r="E123" s="64"/>
      <c r="F123" s="365" t="s">
        <v>72</v>
      </c>
      <c r="G123" s="36"/>
      <c r="H123" s="36"/>
      <c r="I123" s="36"/>
      <c r="J123" s="36"/>
      <c r="K123" s="36"/>
      <c r="L123" s="36"/>
      <c r="M123" s="36"/>
      <c r="N123" s="36"/>
      <c r="O123" s="36"/>
    </row>
    <row r="124" spans="2:15" s="78" customFormat="1" ht="16.5">
      <c r="B124" s="22">
        <v>5</v>
      </c>
      <c r="C124" s="205" t="s">
        <v>172</v>
      </c>
      <c r="D124" s="188" t="s">
        <v>10</v>
      </c>
      <c r="E124" s="64"/>
      <c r="F124" s="365" t="s">
        <v>72</v>
      </c>
      <c r="G124" s="36"/>
      <c r="H124" s="36"/>
      <c r="I124" s="36"/>
      <c r="J124" s="36"/>
      <c r="K124" s="36"/>
      <c r="L124" s="36"/>
      <c r="M124" s="36"/>
      <c r="N124" s="36"/>
      <c r="O124" s="36"/>
    </row>
    <row r="125" spans="2:15" s="78" customFormat="1" ht="31.5">
      <c r="B125" s="22">
        <v>6</v>
      </c>
      <c r="C125" s="205" t="s">
        <v>325</v>
      </c>
      <c r="D125" s="188" t="s">
        <v>10</v>
      </c>
      <c r="E125" s="64"/>
      <c r="F125" s="365" t="s">
        <v>72</v>
      </c>
      <c r="G125" s="36"/>
      <c r="H125" s="36"/>
      <c r="I125" s="36"/>
      <c r="J125" s="36"/>
      <c r="K125" s="36"/>
      <c r="L125" s="36"/>
      <c r="M125" s="36"/>
      <c r="N125" s="36"/>
      <c r="O125" s="36"/>
    </row>
    <row r="126" spans="2:15" s="78" customFormat="1" ht="16.5">
      <c r="B126" s="64" t="s">
        <v>72</v>
      </c>
      <c r="C126" s="211" t="s">
        <v>329</v>
      </c>
      <c r="D126" s="76">
        <f>B128</f>
        <v>2</v>
      </c>
      <c r="E126" s="64"/>
      <c r="F126" s="83"/>
      <c r="G126" s="36"/>
      <c r="H126" s="36"/>
      <c r="I126" s="36"/>
      <c r="J126" s="36"/>
      <c r="K126" s="36"/>
      <c r="L126" s="36"/>
      <c r="M126" s="36"/>
      <c r="N126" s="36"/>
      <c r="O126" s="36"/>
    </row>
    <row r="127" spans="2:15" s="78" customFormat="1" ht="17.25" thickBot="1">
      <c r="B127" s="22">
        <v>1</v>
      </c>
      <c r="C127" s="202" t="s">
        <v>327</v>
      </c>
      <c r="D127" s="142" t="s">
        <v>10</v>
      </c>
      <c r="E127" s="64"/>
      <c r="F127" s="365" t="s">
        <v>72</v>
      </c>
      <c r="G127" s="36"/>
      <c r="H127" s="36"/>
      <c r="I127" s="36"/>
      <c r="J127" s="36"/>
      <c r="K127" s="36"/>
      <c r="L127" s="36"/>
      <c r="M127" s="36"/>
      <c r="N127" s="36"/>
      <c r="O127" s="36"/>
    </row>
    <row r="128" spans="2:15" s="78" customFormat="1" ht="17.25" thickBot="1">
      <c r="B128" s="22">
        <v>2</v>
      </c>
      <c r="C128" s="202" t="s">
        <v>328</v>
      </c>
      <c r="D128" s="142" t="s">
        <v>10</v>
      </c>
      <c r="E128" s="64"/>
      <c r="F128" s="365" t="s">
        <v>72</v>
      </c>
      <c r="G128" s="36"/>
      <c r="H128" s="36"/>
      <c r="I128" s="36"/>
      <c r="J128" s="36"/>
      <c r="K128" s="36"/>
      <c r="L128" s="36"/>
      <c r="M128" s="36"/>
      <c r="N128" s="36"/>
      <c r="O128" s="36"/>
    </row>
    <row r="129" spans="2:15" s="78" customFormat="1" ht="16.5">
      <c r="B129" s="64" t="s">
        <v>73</v>
      </c>
      <c r="C129" s="212" t="s">
        <v>330</v>
      </c>
      <c r="D129" s="76">
        <f>B134</f>
        <v>5</v>
      </c>
      <c r="E129" s="64"/>
      <c r="F129" s="365"/>
      <c r="G129" s="36"/>
      <c r="H129" s="36"/>
      <c r="I129" s="36"/>
      <c r="J129" s="36"/>
      <c r="K129" s="36"/>
      <c r="L129" s="36"/>
      <c r="M129" s="36"/>
      <c r="N129" s="36"/>
      <c r="O129" s="36"/>
    </row>
    <row r="130" spans="2:15" s="78" customFormat="1" ht="30" customHeight="1">
      <c r="B130" s="22">
        <v>1</v>
      </c>
      <c r="C130" s="209" t="s">
        <v>331</v>
      </c>
      <c r="D130" s="188" t="s">
        <v>10</v>
      </c>
      <c r="E130" s="64"/>
      <c r="F130" s="365" t="s">
        <v>72</v>
      </c>
      <c r="G130" s="36"/>
      <c r="H130" s="36"/>
      <c r="I130" s="36"/>
      <c r="J130" s="36"/>
      <c r="K130" s="36"/>
      <c r="L130" s="36"/>
      <c r="M130" s="36"/>
      <c r="N130" s="36"/>
      <c r="O130" s="36"/>
    </row>
    <row r="131" spans="2:15" s="78" customFormat="1" ht="33" customHeight="1">
      <c r="B131" s="22">
        <v>2</v>
      </c>
      <c r="C131" s="209" t="s">
        <v>332</v>
      </c>
      <c r="D131" s="188" t="s">
        <v>10</v>
      </c>
      <c r="E131" s="64"/>
      <c r="F131" s="365" t="s">
        <v>72</v>
      </c>
      <c r="G131" s="36"/>
      <c r="H131" s="36"/>
      <c r="I131" s="36"/>
      <c r="J131" s="36"/>
      <c r="K131" s="36"/>
      <c r="L131" s="36"/>
      <c r="M131" s="36"/>
      <c r="N131" s="36"/>
      <c r="O131" s="36"/>
    </row>
    <row r="132" spans="2:15" s="78" customFormat="1" ht="47.25">
      <c r="B132" s="22">
        <v>3</v>
      </c>
      <c r="C132" s="205" t="s">
        <v>333</v>
      </c>
      <c r="D132" s="188" t="s">
        <v>10</v>
      </c>
      <c r="E132" s="64"/>
      <c r="F132" s="365" t="s">
        <v>72</v>
      </c>
      <c r="G132" s="36"/>
      <c r="H132" s="36"/>
      <c r="I132" s="36"/>
      <c r="J132" s="36"/>
      <c r="K132" s="36"/>
      <c r="L132" s="36"/>
      <c r="M132" s="36"/>
      <c r="N132" s="36"/>
      <c r="O132" s="36"/>
    </row>
    <row r="133" spans="2:15" s="78" customFormat="1" ht="30.75" customHeight="1">
      <c r="B133" s="22">
        <v>4</v>
      </c>
      <c r="C133" s="209" t="s">
        <v>334</v>
      </c>
      <c r="D133" s="188" t="s">
        <v>10</v>
      </c>
      <c r="E133" s="64"/>
      <c r="F133" s="365" t="s">
        <v>72</v>
      </c>
      <c r="G133" s="36"/>
      <c r="H133" s="36"/>
      <c r="I133" s="36"/>
      <c r="J133" s="36"/>
      <c r="K133" s="36"/>
      <c r="L133" s="36"/>
      <c r="M133" s="36"/>
      <c r="N133" s="36"/>
      <c r="O133" s="36"/>
    </row>
    <row r="134" spans="2:15" s="78" customFormat="1" ht="31.5">
      <c r="B134" s="22">
        <v>5</v>
      </c>
      <c r="C134" s="215" t="s">
        <v>335</v>
      </c>
      <c r="D134" s="188" t="s">
        <v>10</v>
      </c>
      <c r="E134" s="64"/>
      <c r="F134" s="365" t="s">
        <v>72</v>
      </c>
      <c r="G134" s="36"/>
      <c r="H134" s="36"/>
      <c r="I134" s="36"/>
      <c r="J134" s="36"/>
      <c r="K134" s="36"/>
      <c r="L134" s="36"/>
      <c r="M134" s="36"/>
      <c r="N134" s="36"/>
      <c r="O134" s="36"/>
    </row>
    <row r="135" spans="2:15" s="78" customFormat="1" ht="16.5">
      <c r="B135" s="64"/>
      <c r="C135" s="82" t="s">
        <v>337</v>
      </c>
      <c r="D135" s="64">
        <f>D129+D119+D113+D109+D100+D77+D63+D60+D35+D9</f>
        <v>113</v>
      </c>
      <c r="E135" s="64"/>
      <c r="F135" s="83"/>
      <c r="G135" s="36"/>
      <c r="H135" s="36"/>
      <c r="I135" s="36"/>
      <c r="J135" s="36"/>
      <c r="K135" s="36"/>
      <c r="L135" s="36"/>
      <c r="M135" s="36"/>
      <c r="N135" s="36"/>
      <c r="O135" s="36"/>
    </row>
    <row r="136" spans="2:15" ht="33.75" customHeight="1"/>
    <row r="137" spans="2:15" ht="34.5" customHeight="1"/>
    <row r="138" spans="2:15" s="2" customFormat="1" ht="54">
      <c r="B138" s="8" t="s">
        <v>0</v>
      </c>
      <c r="C138" s="8" t="s">
        <v>3</v>
      </c>
      <c r="D138" s="153" t="s">
        <v>103</v>
      </c>
      <c r="E138" s="105" t="s">
        <v>250</v>
      </c>
      <c r="F138" s="105" t="s">
        <v>251</v>
      </c>
      <c r="G138" s="3"/>
      <c r="H138" s="3"/>
      <c r="I138" s="3"/>
      <c r="J138" s="3"/>
      <c r="K138" s="3"/>
      <c r="L138" s="3"/>
      <c r="M138" s="3"/>
      <c r="N138" s="3"/>
      <c r="O138" s="3"/>
    </row>
    <row r="139" spans="2:15" s="2" customFormat="1" ht="18.75">
      <c r="B139" s="3"/>
      <c r="C139" s="8" t="s">
        <v>13</v>
      </c>
      <c r="D139" s="142"/>
      <c r="E139" s="1"/>
      <c r="F139" s="3"/>
      <c r="G139" s="3"/>
      <c r="H139" s="3"/>
      <c r="I139" s="3"/>
      <c r="J139" s="3"/>
      <c r="K139" s="3"/>
      <c r="L139" s="3"/>
      <c r="M139" s="3"/>
      <c r="N139" s="3"/>
      <c r="O139" s="3"/>
    </row>
    <row r="140" spans="2:15" s="2" customFormat="1" ht="16.5">
      <c r="B140" s="93" t="s">
        <v>4</v>
      </c>
      <c r="C140" s="220" t="s">
        <v>336</v>
      </c>
      <c r="D140" s="93">
        <f>B152</f>
        <v>12</v>
      </c>
      <c r="E140" s="114"/>
      <c r="F140" s="114"/>
      <c r="G140" s="3"/>
      <c r="H140" s="3"/>
      <c r="I140" s="3"/>
      <c r="J140" s="3"/>
      <c r="K140" s="3"/>
      <c r="L140" s="3"/>
      <c r="M140" s="3"/>
      <c r="N140" s="3"/>
      <c r="O140" s="3"/>
    </row>
    <row r="141" spans="2:15" s="2" customFormat="1" ht="33">
      <c r="B141" s="98">
        <v>1</v>
      </c>
      <c r="C141" s="205" t="s">
        <v>68</v>
      </c>
      <c r="D141" s="142" t="s">
        <v>254</v>
      </c>
      <c r="E141" s="114"/>
      <c r="F141" s="92" t="s">
        <v>72</v>
      </c>
      <c r="G141" s="3"/>
      <c r="H141" s="3"/>
      <c r="I141" s="3"/>
      <c r="J141" s="3"/>
      <c r="K141" s="3"/>
      <c r="L141" s="3"/>
      <c r="M141" s="3"/>
      <c r="N141" s="3"/>
      <c r="O141" s="3"/>
    </row>
    <row r="142" spans="2:15" s="2" customFormat="1" ht="33">
      <c r="B142" s="98">
        <v>2</v>
      </c>
      <c r="C142" s="205" t="s">
        <v>201</v>
      </c>
      <c r="D142" s="142" t="s">
        <v>254</v>
      </c>
      <c r="E142" s="114"/>
      <c r="F142" s="92" t="s">
        <v>72</v>
      </c>
      <c r="G142" s="3"/>
      <c r="H142" s="3"/>
      <c r="I142" s="3"/>
      <c r="J142" s="3"/>
      <c r="K142" s="3"/>
      <c r="L142" s="3"/>
      <c r="M142" s="3"/>
      <c r="N142" s="3"/>
      <c r="O142" s="3"/>
    </row>
    <row r="143" spans="2:15" s="2" customFormat="1" ht="33.75" customHeight="1">
      <c r="B143" s="98">
        <v>3</v>
      </c>
      <c r="C143" s="209" t="s">
        <v>69</v>
      </c>
      <c r="D143" s="142" t="s">
        <v>254</v>
      </c>
      <c r="E143" s="114"/>
      <c r="F143" s="92" t="s">
        <v>72</v>
      </c>
      <c r="G143" s="3"/>
      <c r="H143" s="3"/>
      <c r="I143" s="3"/>
      <c r="J143" s="3"/>
      <c r="K143" s="3"/>
      <c r="L143" s="3"/>
      <c r="M143" s="3"/>
      <c r="N143" s="3"/>
      <c r="O143" s="3"/>
    </row>
    <row r="144" spans="2:15" s="2" customFormat="1" ht="33">
      <c r="B144" s="98">
        <v>4</v>
      </c>
      <c r="C144" s="205" t="s">
        <v>149</v>
      </c>
      <c r="D144" s="142" t="s">
        <v>254</v>
      </c>
      <c r="E144" s="114"/>
      <c r="F144" s="92" t="s">
        <v>72</v>
      </c>
      <c r="G144" s="3"/>
      <c r="H144" s="3"/>
      <c r="I144" s="3"/>
      <c r="J144" s="3"/>
      <c r="K144" s="3"/>
      <c r="L144" s="3"/>
      <c r="M144" s="3"/>
      <c r="N144" s="3"/>
      <c r="O144" s="3"/>
    </row>
    <row r="145" spans="2:15" s="2" customFormat="1" ht="33">
      <c r="B145" s="98">
        <v>5</v>
      </c>
      <c r="C145" s="205" t="s">
        <v>202</v>
      </c>
      <c r="D145" s="142" t="s">
        <v>254</v>
      </c>
      <c r="E145" s="114"/>
      <c r="F145" s="92" t="s">
        <v>72</v>
      </c>
      <c r="G145" s="3"/>
      <c r="H145" s="3"/>
      <c r="I145" s="3"/>
      <c r="J145" s="3"/>
      <c r="K145" s="3"/>
      <c r="L145" s="3"/>
      <c r="M145" s="3"/>
      <c r="N145" s="3"/>
      <c r="O145" s="3"/>
    </row>
    <row r="146" spans="2:15" s="2" customFormat="1" ht="33">
      <c r="B146" s="98">
        <v>6</v>
      </c>
      <c r="C146" s="209" t="s">
        <v>150</v>
      </c>
      <c r="D146" s="142" t="s">
        <v>254</v>
      </c>
      <c r="E146" s="114"/>
      <c r="F146" s="92" t="s">
        <v>72</v>
      </c>
      <c r="G146" s="3"/>
      <c r="H146" s="3"/>
      <c r="I146" s="3"/>
      <c r="J146" s="3"/>
      <c r="K146" s="3"/>
      <c r="L146" s="3"/>
      <c r="M146" s="3"/>
      <c r="N146" s="3"/>
      <c r="O146" s="3"/>
    </row>
    <row r="147" spans="2:15" s="2" customFormat="1" ht="21" customHeight="1">
      <c r="B147" s="98">
        <v>7</v>
      </c>
      <c r="C147" s="205" t="s">
        <v>338</v>
      </c>
      <c r="D147" s="142" t="s">
        <v>254</v>
      </c>
      <c r="E147" s="114"/>
      <c r="F147" s="92" t="s">
        <v>72</v>
      </c>
      <c r="G147" s="3"/>
      <c r="H147" s="3"/>
      <c r="I147" s="3"/>
      <c r="J147" s="3"/>
      <c r="K147" s="3"/>
      <c r="L147" s="3"/>
      <c r="M147" s="3"/>
      <c r="N147" s="3"/>
      <c r="O147" s="3"/>
    </row>
    <row r="148" spans="2:15" s="2" customFormat="1" ht="33">
      <c r="B148" s="98">
        <v>8</v>
      </c>
      <c r="C148" s="205" t="s">
        <v>339</v>
      </c>
      <c r="D148" s="142" t="s">
        <v>254</v>
      </c>
      <c r="E148" s="114"/>
      <c r="F148" s="92" t="s">
        <v>72</v>
      </c>
      <c r="G148" s="3"/>
      <c r="H148" s="3"/>
      <c r="I148" s="3"/>
      <c r="J148" s="3"/>
      <c r="K148" s="3"/>
      <c r="L148" s="3"/>
      <c r="M148" s="3"/>
      <c r="N148" s="3"/>
      <c r="O148" s="3"/>
    </row>
    <row r="149" spans="2:15" s="2" customFormat="1" ht="33">
      <c r="B149" s="98">
        <v>9</v>
      </c>
      <c r="C149" s="205" t="s">
        <v>340</v>
      </c>
      <c r="D149" s="142" t="s">
        <v>254</v>
      </c>
      <c r="E149" s="114"/>
      <c r="F149" s="92" t="s">
        <v>72</v>
      </c>
      <c r="G149" s="3"/>
      <c r="H149" s="3"/>
      <c r="I149" s="3"/>
      <c r="J149" s="3"/>
      <c r="K149" s="3"/>
      <c r="L149" s="3"/>
      <c r="M149" s="3"/>
      <c r="N149" s="3"/>
      <c r="O149" s="3"/>
    </row>
    <row r="150" spans="2:15" s="2" customFormat="1" ht="33">
      <c r="B150" s="98">
        <v>10</v>
      </c>
      <c r="C150" s="205" t="s">
        <v>188</v>
      </c>
      <c r="D150" s="142" t="s">
        <v>254</v>
      </c>
      <c r="E150" s="114"/>
      <c r="F150" s="92" t="s">
        <v>72</v>
      </c>
      <c r="G150" s="3"/>
      <c r="H150" s="3"/>
      <c r="I150" s="3"/>
      <c r="J150" s="3"/>
      <c r="K150" s="3"/>
      <c r="L150" s="3"/>
      <c r="M150" s="3"/>
      <c r="N150" s="3"/>
      <c r="O150" s="3"/>
    </row>
    <row r="151" spans="2:15" s="2" customFormat="1" ht="33">
      <c r="B151" s="98">
        <v>11</v>
      </c>
      <c r="C151" s="205" t="s">
        <v>341</v>
      </c>
      <c r="D151" s="142" t="s">
        <v>254</v>
      </c>
      <c r="E151" s="114"/>
      <c r="F151" s="92" t="s">
        <v>72</v>
      </c>
      <c r="G151" s="3"/>
      <c r="H151" s="3"/>
      <c r="I151" s="3"/>
      <c r="J151" s="3"/>
      <c r="K151" s="3"/>
      <c r="L151" s="3"/>
      <c r="M151" s="3"/>
      <c r="N151" s="3"/>
      <c r="O151" s="3"/>
    </row>
    <row r="152" spans="2:15" s="2" customFormat="1" ht="33">
      <c r="B152" s="98">
        <v>12</v>
      </c>
      <c r="C152" s="205" t="s">
        <v>342</v>
      </c>
      <c r="D152" s="142" t="s">
        <v>254</v>
      </c>
      <c r="E152" s="114"/>
      <c r="F152" s="92" t="s">
        <v>72</v>
      </c>
      <c r="G152" s="3"/>
      <c r="H152" s="3"/>
      <c r="I152" s="3"/>
      <c r="J152" s="3"/>
      <c r="K152" s="3"/>
      <c r="L152" s="3"/>
      <c r="M152" s="3"/>
      <c r="N152" s="3"/>
      <c r="O152" s="3"/>
    </row>
    <row r="153" spans="2:15" s="2" customFormat="1" ht="16.5">
      <c r="B153" s="93" t="s">
        <v>5</v>
      </c>
      <c r="C153" s="212" t="s">
        <v>330</v>
      </c>
      <c r="D153" s="104">
        <f>B155</f>
        <v>2</v>
      </c>
      <c r="E153" s="114"/>
      <c r="F153" s="92" t="s">
        <v>72</v>
      </c>
      <c r="G153" s="3"/>
      <c r="H153" s="3"/>
      <c r="I153" s="3"/>
      <c r="J153" s="3"/>
      <c r="K153" s="3"/>
      <c r="L153" s="3"/>
      <c r="M153" s="3"/>
      <c r="N153" s="3"/>
      <c r="O153" s="3"/>
    </row>
    <row r="154" spans="2:15" s="2" customFormat="1" ht="47.25">
      <c r="B154" s="98">
        <v>1</v>
      </c>
      <c r="C154" s="205" t="s">
        <v>343</v>
      </c>
      <c r="D154" s="142" t="s">
        <v>254</v>
      </c>
      <c r="E154" s="92" t="s">
        <v>72</v>
      </c>
      <c r="F154" s="92"/>
      <c r="G154" s="3"/>
      <c r="H154" s="3"/>
      <c r="I154" s="3"/>
      <c r="J154" s="3"/>
      <c r="K154" s="3"/>
      <c r="L154" s="3"/>
      <c r="M154" s="3"/>
      <c r="N154" s="3"/>
      <c r="O154" s="3"/>
    </row>
    <row r="155" spans="2:15" s="2" customFormat="1" ht="36.75" customHeight="1">
      <c r="B155" s="98">
        <v>2</v>
      </c>
      <c r="C155" s="209" t="s">
        <v>344</v>
      </c>
      <c r="D155" s="142" t="s">
        <v>254</v>
      </c>
      <c r="E155" s="92" t="s">
        <v>72</v>
      </c>
      <c r="F155" s="92"/>
      <c r="G155" s="3"/>
      <c r="H155" s="3"/>
      <c r="I155" s="3"/>
      <c r="J155" s="3"/>
      <c r="K155" s="3"/>
      <c r="L155" s="3"/>
      <c r="M155" s="3"/>
      <c r="N155" s="3"/>
      <c r="O155" s="3"/>
    </row>
    <row r="156" spans="2:15" s="2" customFormat="1" ht="25.5">
      <c r="B156" s="143"/>
      <c r="C156" s="143" t="s">
        <v>11</v>
      </c>
      <c r="D156" s="143">
        <f>D153+D140</f>
        <v>14</v>
      </c>
      <c r="E156" s="143"/>
      <c r="F156" s="59"/>
      <c r="G156" s="3"/>
      <c r="H156" s="3"/>
      <c r="I156" s="3"/>
      <c r="J156" s="3"/>
      <c r="K156" s="3"/>
      <c r="L156" s="3"/>
      <c r="M156" s="3"/>
      <c r="N156" s="3"/>
      <c r="O156" s="3"/>
    </row>
    <row r="157" spans="2:15" s="7" customFormat="1" ht="25.5">
      <c r="B157" s="2"/>
      <c r="C157" s="2"/>
      <c r="D157" s="2"/>
      <c r="E157" s="5"/>
      <c r="F157" s="2"/>
    </row>
    <row r="158" spans="2:15" s="2" customFormat="1" ht="15.75">
      <c r="E158" s="5"/>
    </row>
    <row r="159" spans="2:15" s="2" customFormat="1" ht="15.75">
      <c r="E159" s="5"/>
    </row>
    <row r="160" spans="2:15" s="2" customFormat="1" ht="15.75">
      <c r="E160" s="5"/>
    </row>
    <row r="161" spans="2:15" s="2" customFormat="1" ht="54">
      <c r="B161" s="8" t="s">
        <v>0</v>
      </c>
      <c r="C161" s="8" t="s">
        <v>3</v>
      </c>
      <c r="D161" s="153" t="s">
        <v>103</v>
      </c>
      <c r="E161" s="105" t="s">
        <v>250</v>
      </c>
      <c r="F161" s="105" t="s">
        <v>251</v>
      </c>
      <c r="G161" s="3"/>
      <c r="H161" s="3"/>
      <c r="I161" s="3"/>
      <c r="J161" s="3"/>
      <c r="K161" s="3"/>
      <c r="L161" s="3"/>
      <c r="M161" s="3"/>
      <c r="N161" s="3"/>
      <c r="O161" s="3"/>
    </row>
    <row r="162" spans="2:15" s="2" customFormat="1" ht="33">
      <c r="B162" s="3"/>
      <c r="C162" s="8" t="s">
        <v>19</v>
      </c>
      <c r="D162" s="142" t="s">
        <v>254</v>
      </c>
      <c r="E162" s="1"/>
      <c r="F162" s="3"/>
      <c r="G162" s="3"/>
      <c r="H162" s="3"/>
      <c r="I162" s="3"/>
      <c r="J162" s="3"/>
      <c r="K162" s="3"/>
      <c r="L162" s="3"/>
      <c r="M162" s="3"/>
      <c r="N162" s="3"/>
      <c r="O162" s="3"/>
    </row>
    <row r="163" spans="2:15" ht="15.75">
      <c r="B163" s="61" t="s">
        <v>4</v>
      </c>
      <c r="C163" s="212" t="s">
        <v>330</v>
      </c>
      <c r="D163" s="61"/>
      <c r="E163" s="36"/>
      <c r="F163" s="61"/>
      <c r="G163" s="61"/>
      <c r="H163" s="61"/>
      <c r="I163" s="61"/>
      <c r="J163" s="61"/>
      <c r="K163" s="61"/>
      <c r="L163" s="61"/>
      <c r="M163" s="61"/>
      <c r="N163" s="61"/>
      <c r="O163" s="61"/>
    </row>
    <row r="164" spans="2:15" ht="47.25">
      <c r="B164" s="61">
        <v>1</v>
      </c>
      <c r="C164" s="205" t="s">
        <v>345</v>
      </c>
      <c r="D164" s="142" t="s">
        <v>254</v>
      </c>
      <c r="E164" s="61" t="s">
        <v>72</v>
      </c>
      <c r="F164" s="61"/>
      <c r="G164" s="61"/>
      <c r="H164" s="61"/>
      <c r="I164" s="61"/>
      <c r="J164" s="61"/>
      <c r="K164" s="61"/>
      <c r="L164" s="61"/>
      <c r="M164" s="61"/>
      <c r="N164" s="61"/>
      <c r="O164" s="61"/>
    </row>
    <row r="165" spans="2:15" ht="15.75" customHeight="1">
      <c r="B165" s="61">
        <v>2</v>
      </c>
      <c r="C165" s="209" t="s">
        <v>346</v>
      </c>
      <c r="D165" s="142" t="s">
        <v>254</v>
      </c>
      <c r="E165" s="61" t="s">
        <v>72</v>
      </c>
      <c r="F165" s="61"/>
      <c r="G165" s="61"/>
      <c r="H165" s="61"/>
      <c r="I165" s="61"/>
      <c r="J165" s="61"/>
      <c r="K165" s="61"/>
      <c r="L165" s="61"/>
      <c r="M165" s="61"/>
      <c r="N165" s="61"/>
      <c r="O165" s="61"/>
    </row>
    <row r="166" spans="2:15" ht="15.75">
      <c r="B166" s="61"/>
      <c r="C166" s="214" t="s">
        <v>57</v>
      </c>
      <c r="D166" s="484">
        <v>2</v>
      </c>
      <c r="E166" s="36">
        <v>2</v>
      </c>
      <c r="F166" s="61"/>
      <c r="G166" s="61"/>
      <c r="H166" s="61"/>
      <c r="I166" s="61"/>
      <c r="J166" s="61"/>
      <c r="K166" s="61"/>
      <c r="L166" s="61"/>
      <c r="M166" s="61"/>
      <c r="N166" s="61"/>
      <c r="O166" s="61"/>
    </row>
    <row r="167" spans="2:15" ht="15.75"/>
    <row r="168" spans="2:15" ht="15.75"/>
    <row r="169" spans="2:15" ht="15.75"/>
    <row r="170" spans="2:15" ht="15.75"/>
    <row r="171" spans="2:15" ht="15.75"/>
    <row r="172" spans="2:15" ht="15.75"/>
    <row r="173" spans="2:15" ht="15.75"/>
    <row r="174" spans="2:15" ht="15.75"/>
    <row r="175" spans="2:15" ht="15.75"/>
    <row r="176" spans="2:15"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row r="254" ht="15.75"/>
    <row r="255" ht="15.75"/>
    <row r="256" ht="15.75"/>
    <row r="257" ht="15.75"/>
    <row r="258" ht="15.75"/>
    <row r="259" ht="15.75"/>
    <row r="260" ht="15.75"/>
    <row r="261" ht="15.75"/>
    <row r="262" ht="15.75"/>
    <row r="263" ht="15.75"/>
    <row r="359" ht="15.75"/>
    <row r="360" ht="15.75"/>
    <row r="361" ht="15.75"/>
    <row r="362" ht="15.75"/>
    <row r="363" ht="15.75"/>
    <row r="364" ht="15.75"/>
    <row r="365" ht="15.75"/>
    <row r="366" ht="15.75"/>
  </sheetData>
  <mergeCells count="3">
    <mergeCell ref="C3:F3"/>
    <mergeCell ref="C4:F4"/>
    <mergeCell ref="C5:F5"/>
  </mergeCells>
  <pageMargins left="0.7" right="0.7" top="0.48" bottom="0.54" header="0.3" footer="0.3"/>
  <pageSetup paperSize="9"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253"/>
  <sheetViews>
    <sheetView topLeftCell="A4" zoomScale="75" zoomScaleNormal="75" workbookViewId="0">
      <selection activeCell="G1" sqref="G1:I1048576"/>
    </sheetView>
  </sheetViews>
  <sheetFormatPr defaultColWidth="9.140625" defaultRowHeight="18" customHeight="1"/>
  <cols>
    <col min="1" max="1" width="1.85546875" style="2" customWidth="1"/>
    <col min="2" max="2" width="7.7109375" style="2" customWidth="1"/>
    <col min="3" max="3" width="66.5703125" style="2" customWidth="1"/>
    <col min="4" max="4" width="24.85546875" style="2" customWidth="1"/>
    <col min="5" max="5" width="13.42578125" style="5" customWidth="1"/>
    <col min="6" max="6" width="14.7109375" style="2" customWidth="1"/>
    <col min="7" max="12" width="9.140625" style="2"/>
    <col min="13" max="13" width="17.42578125" style="2" customWidth="1"/>
    <col min="14" max="16384" width="9.140625" style="2"/>
  </cols>
  <sheetData>
    <row r="3" spans="2:16" ht="15.75">
      <c r="C3" s="610" t="s">
        <v>17</v>
      </c>
      <c r="D3" s="610"/>
      <c r="E3" s="610"/>
      <c r="F3" s="610"/>
    </row>
    <row r="4" spans="2:16" ht="15.75">
      <c r="C4" s="610" t="s">
        <v>15</v>
      </c>
      <c r="D4" s="610"/>
      <c r="E4" s="610"/>
      <c r="F4" s="610"/>
    </row>
    <row r="5" spans="2:16" ht="15.75">
      <c r="C5" s="610" t="s">
        <v>16</v>
      </c>
      <c r="D5" s="611"/>
      <c r="E5" s="611"/>
      <c r="F5" s="611"/>
    </row>
    <row r="7" spans="2:16" ht="362.25">
      <c r="B7" s="8" t="s">
        <v>0</v>
      </c>
      <c r="C7" s="8" t="s">
        <v>3</v>
      </c>
      <c r="D7" s="9" t="s">
        <v>18</v>
      </c>
      <c r="E7" s="8" t="s">
        <v>250</v>
      </c>
      <c r="F7" s="8" t="s">
        <v>251</v>
      </c>
      <c r="G7" s="442" t="s">
        <v>1616</v>
      </c>
      <c r="H7" s="442" t="s">
        <v>1618</v>
      </c>
      <c r="I7" s="442" t="s">
        <v>1617</v>
      </c>
      <c r="J7" s="442" t="s">
        <v>1619</v>
      </c>
      <c r="K7" s="443" t="s">
        <v>1608</v>
      </c>
      <c r="L7" s="433" t="s">
        <v>1624</v>
      </c>
      <c r="M7" s="442" t="s">
        <v>1634</v>
      </c>
      <c r="N7" s="442" t="s">
        <v>1635</v>
      </c>
      <c r="O7" s="442" t="s">
        <v>1637</v>
      </c>
      <c r="P7" s="444" t="s">
        <v>1636</v>
      </c>
    </row>
    <row r="8" spans="2:16" ht="18.75">
      <c r="B8" s="3"/>
      <c r="C8" s="8" t="s">
        <v>21</v>
      </c>
      <c r="D8" s="3"/>
      <c r="E8" s="1"/>
      <c r="F8" s="3"/>
      <c r="G8" s="3"/>
      <c r="H8" s="3"/>
      <c r="I8" s="3"/>
      <c r="J8" s="3"/>
      <c r="K8" s="3"/>
      <c r="L8" s="3"/>
      <c r="M8" s="3"/>
      <c r="N8" s="3"/>
      <c r="O8" s="3"/>
      <c r="P8" s="3"/>
    </row>
    <row r="9" spans="2:16" s="5" customFormat="1" ht="126">
      <c r="B9" s="63" t="s">
        <v>4</v>
      </c>
      <c r="C9" s="53" t="s">
        <v>501</v>
      </c>
      <c r="D9" s="49" t="s">
        <v>1380</v>
      </c>
      <c r="E9" s="8">
        <f>B25</f>
        <v>16</v>
      </c>
      <c r="F9" s="8"/>
      <c r="G9" s="445"/>
      <c r="H9" s="1"/>
      <c r="I9" s="1"/>
      <c r="J9" s="1"/>
      <c r="K9" s="280" t="s">
        <v>1609</v>
      </c>
      <c r="L9" s="1"/>
      <c r="M9" s="1"/>
      <c r="N9" s="1"/>
      <c r="O9" s="1"/>
      <c r="P9" s="1"/>
    </row>
    <row r="10" spans="2:16" s="5" customFormat="1" ht="93.75">
      <c r="B10" s="252">
        <v>1</v>
      </c>
      <c r="C10" s="222" t="s">
        <v>488</v>
      </c>
      <c r="D10" s="49" t="s">
        <v>1380</v>
      </c>
      <c r="E10" s="8"/>
      <c r="F10" s="8"/>
      <c r="G10" s="1"/>
      <c r="H10" s="1"/>
      <c r="I10" s="1"/>
      <c r="J10" s="1"/>
      <c r="K10" s="1"/>
      <c r="L10" s="1"/>
      <c r="M10" s="1"/>
      <c r="N10" s="1"/>
      <c r="O10" s="1"/>
      <c r="P10" s="1"/>
    </row>
    <row r="11" spans="2:16" s="5" customFormat="1" ht="56.25">
      <c r="B11" s="252">
        <v>2</v>
      </c>
      <c r="C11" s="222" t="s">
        <v>489</v>
      </c>
      <c r="D11" s="49" t="s">
        <v>1380</v>
      </c>
      <c r="E11" s="8" t="s">
        <v>72</v>
      </c>
      <c r="F11" s="8"/>
      <c r="G11" s="1"/>
      <c r="H11" s="1"/>
      <c r="I11" s="1"/>
      <c r="J11" s="1"/>
      <c r="K11" s="1"/>
      <c r="L11" s="1"/>
      <c r="M11" s="1"/>
      <c r="N11" s="1"/>
      <c r="O11" s="1"/>
      <c r="P11" s="1"/>
    </row>
    <row r="12" spans="2:16" s="5" customFormat="1" ht="56.25">
      <c r="B12" s="252">
        <v>3</v>
      </c>
      <c r="C12" s="222" t="s">
        <v>490</v>
      </c>
      <c r="D12" s="49" t="s">
        <v>1380</v>
      </c>
      <c r="E12" s="8"/>
      <c r="F12" s="8"/>
      <c r="G12" s="1"/>
      <c r="H12" s="1"/>
      <c r="I12" s="1"/>
      <c r="J12" s="1"/>
      <c r="K12" s="1"/>
      <c r="L12" s="1"/>
      <c r="M12" s="1"/>
      <c r="N12" s="1"/>
      <c r="O12" s="1"/>
      <c r="P12" s="1"/>
    </row>
    <row r="13" spans="2:16" s="5" customFormat="1" ht="56.25">
      <c r="B13" s="252">
        <v>4</v>
      </c>
      <c r="C13" s="222" t="s">
        <v>491</v>
      </c>
      <c r="D13" s="49" t="s">
        <v>1380</v>
      </c>
      <c r="E13" s="8"/>
      <c r="F13" s="8"/>
      <c r="G13" s="1"/>
      <c r="H13" s="1"/>
      <c r="I13" s="1"/>
      <c r="J13" s="1"/>
      <c r="K13" s="1"/>
      <c r="L13" s="1"/>
      <c r="M13" s="1"/>
      <c r="N13" s="1"/>
      <c r="O13" s="1"/>
      <c r="P13" s="1"/>
    </row>
    <row r="14" spans="2:16" s="5" customFormat="1" ht="56.25">
      <c r="B14" s="252">
        <v>5</v>
      </c>
      <c r="C14" s="222" t="s">
        <v>492</v>
      </c>
      <c r="D14" s="49" t="s">
        <v>1380</v>
      </c>
      <c r="E14" s="8"/>
      <c r="F14" s="8"/>
      <c r="G14" s="1"/>
      <c r="H14" s="1"/>
      <c r="I14" s="1"/>
      <c r="J14" s="1"/>
      <c r="K14" s="1"/>
      <c r="L14" s="1"/>
      <c r="M14" s="1"/>
      <c r="N14" s="1"/>
      <c r="O14" s="1"/>
      <c r="P14" s="1"/>
    </row>
    <row r="15" spans="2:16" s="5" customFormat="1" ht="56.25">
      <c r="B15" s="252">
        <v>6</v>
      </c>
      <c r="C15" s="222" t="s">
        <v>493</v>
      </c>
      <c r="D15" s="49" t="s">
        <v>1380</v>
      </c>
      <c r="E15" s="8"/>
      <c r="F15" s="8"/>
      <c r="G15" s="1"/>
      <c r="H15" s="1"/>
      <c r="I15" s="1"/>
      <c r="J15" s="1"/>
      <c r="K15" s="1"/>
      <c r="L15" s="1"/>
      <c r="M15" s="1"/>
      <c r="N15" s="1"/>
      <c r="O15" s="1"/>
      <c r="P15" s="1"/>
    </row>
    <row r="16" spans="2:16" s="5" customFormat="1" ht="56.25">
      <c r="B16" s="252">
        <v>7</v>
      </c>
      <c r="C16" s="222" t="s">
        <v>494</v>
      </c>
      <c r="D16" s="49" t="s">
        <v>1380</v>
      </c>
      <c r="E16" s="8"/>
      <c r="F16" s="8"/>
      <c r="G16" s="1"/>
      <c r="H16" s="1"/>
      <c r="I16" s="1"/>
      <c r="J16" s="1"/>
      <c r="K16" s="1"/>
      <c r="L16" s="1"/>
      <c r="M16" s="1"/>
      <c r="N16" s="1"/>
      <c r="O16" s="1"/>
      <c r="P16" s="1"/>
    </row>
    <row r="17" spans="2:16" s="5" customFormat="1" ht="56.25">
      <c r="B17" s="252">
        <v>8</v>
      </c>
      <c r="C17" s="222" t="s">
        <v>495</v>
      </c>
      <c r="D17" s="49" t="s">
        <v>1380</v>
      </c>
      <c r="E17" s="8" t="s">
        <v>72</v>
      </c>
      <c r="F17" s="8"/>
      <c r="G17" s="1"/>
      <c r="H17" s="1"/>
      <c r="I17" s="1"/>
      <c r="J17" s="1"/>
      <c r="K17" s="1"/>
      <c r="L17" s="1"/>
      <c r="M17" s="1"/>
      <c r="N17" s="1"/>
      <c r="O17" s="1"/>
      <c r="P17" s="1"/>
    </row>
    <row r="18" spans="2:16" s="5" customFormat="1" ht="56.25">
      <c r="B18" s="252">
        <v>9</v>
      </c>
      <c r="C18" s="222" t="s">
        <v>496</v>
      </c>
      <c r="D18" s="49" t="s">
        <v>1380</v>
      </c>
      <c r="E18" s="8"/>
      <c r="F18" s="8"/>
      <c r="G18" s="1"/>
      <c r="H18" s="1"/>
      <c r="I18" s="1"/>
      <c r="J18" s="1"/>
      <c r="K18" s="1"/>
      <c r="L18" s="1"/>
      <c r="M18" s="1"/>
      <c r="N18" s="1"/>
      <c r="O18" s="1"/>
      <c r="P18" s="1"/>
    </row>
    <row r="19" spans="2:16" s="5" customFormat="1" ht="56.25">
      <c r="B19" s="252">
        <v>10</v>
      </c>
      <c r="C19" s="222" t="s">
        <v>497</v>
      </c>
      <c r="D19" s="49" t="s">
        <v>1380</v>
      </c>
      <c r="E19" s="8"/>
      <c r="F19" s="8"/>
      <c r="G19" s="1"/>
      <c r="H19" s="1"/>
      <c r="I19" s="1"/>
      <c r="J19" s="1"/>
      <c r="K19" s="1"/>
      <c r="L19" s="1"/>
      <c r="M19" s="1"/>
      <c r="N19" s="1"/>
      <c r="O19" s="1"/>
      <c r="P19" s="1"/>
    </row>
    <row r="20" spans="2:16" s="5" customFormat="1" ht="56.25">
      <c r="B20" s="252">
        <v>11</v>
      </c>
      <c r="C20" s="222" t="s">
        <v>498</v>
      </c>
      <c r="D20" s="49" t="s">
        <v>1380</v>
      </c>
      <c r="E20" s="8"/>
      <c r="F20" s="8"/>
      <c r="G20" s="1"/>
      <c r="H20" s="1"/>
      <c r="I20" s="1"/>
      <c r="J20" s="1"/>
      <c r="K20" s="1"/>
      <c r="L20" s="1"/>
      <c r="M20" s="1"/>
      <c r="N20" s="1"/>
      <c r="O20" s="1"/>
      <c r="P20" s="1"/>
    </row>
    <row r="21" spans="2:16" s="5" customFormat="1" ht="56.25">
      <c r="B21" s="252">
        <v>12</v>
      </c>
      <c r="C21" s="222" t="s">
        <v>499</v>
      </c>
      <c r="D21" s="49" t="s">
        <v>1380</v>
      </c>
      <c r="E21" s="8"/>
      <c r="F21" s="8" t="s">
        <v>72</v>
      </c>
      <c r="G21" s="1"/>
      <c r="H21" s="1"/>
      <c r="I21" s="1"/>
      <c r="J21" s="1"/>
      <c r="K21" s="1"/>
      <c r="L21" s="1"/>
      <c r="M21" s="1"/>
      <c r="N21" s="1"/>
      <c r="O21" s="1"/>
      <c r="P21" s="1"/>
    </row>
    <row r="22" spans="2:16" s="5" customFormat="1" ht="56.25">
      <c r="B22" s="252">
        <v>13</v>
      </c>
      <c r="C22" s="222" t="s">
        <v>500</v>
      </c>
      <c r="D22" s="49" t="s">
        <v>1380</v>
      </c>
      <c r="E22" s="8"/>
      <c r="F22" s="8" t="s">
        <v>72</v>
      </c>
      <c r="G22" s="1"/>
      <c r="H22" s="1"/>
      <c r="I22" s="1"/>
      <c r="J22" s="1"/>
      <c r="K22" s="1"/>
      <c r="L22" s="1"/>
      <c r="M22" s="1"/>
      <c r="N22" s="1"/>
      <c r="O22" s="1"/>
      <c r="P22" s="1"/>
    </row>
    <row r="23" spans="2:16" s="5" customFormat="1" ht="56.25">
      <c r="B23" s="252">
        <v>14</v>
      </c>
      <c r="C23" s="222" t="s">
        <v>1610</v>
      </c>
      <c r="D23" s="18"/>
      <c r="E23" s="8"/>
      <c r="F23" s="8"/>
      <c r="G23" s="1"/>
      <c r="H23" s="1"/>
      <c r="I23" s="1"/>
      <c r="J23" s="1"/>
      <c r="K23" s="1"/>
      <c r="L23" s="1"/>
      <c r="M23" s="1" t="s">
        <v>1613</v>
      </c>
      <c r="N23" s="1"/>
      <c r="O23" s="1"/>
      <c r="P23" s="1"/>
    </row>
    <row r="24" spans="2:16" s="5" customFormat="1" ht="56.25">
      <c r="B24" s="252">
        <v>15</v>
      </c>
      <c r="C24" s="222" t="s">
        <v>1611</v>
      </c>
      <c r="D24" s="18"/>
      <c r="E24" s="8"/>
      <c r="F24" s="8"/>
      <c r="G24" s="1"/>
      <c r="H24" s="1"/>
      <c r="I24" s="1"/>
      <c r="J24" s="1"/>
      <c r="K24" s="1"/>
      <c r="L24" s="1"/>
      <c r="M24" s="1" t="s">
        <v>1613</v>
      </c>
      <c r="N24" s="1"/>
      <c r="O24" s="1"/>
      <c r="P24" s="1"/>
    </row>
    <row r="25" spans="2:16" s="5" customFormat="1" ht="18.75">
      <c r="B25" s="252">
        <v>16</v>
      </c>
      <c r="C25" s="222" t="s">
        <v>1612</v>
      </c>
      <c r="D25" s="18"/>
      <c r="E25" s="8"/>
      <c r="F25" s="8"/>
      <c r="G25" s="1"/>
      <c r="H25" s="1"/>
      <c r="I25" s="1"/>
      <c r="J25" s="1"/>
      <c r="K25" s="1"/>
      <c r="L25" s="1"/>
      <c r="M25" s="1" t="s">
        <v>1613</v>
      </c>
      <c r="N25" s="1"/>
      <c r="O25" s="1"/>
      <c r="P25" s="1"/>
    </row>
    <row r="26" spans="2:16" s="5" customFormat="1" ht="18.75">
      <c r="B26" s="63" t="s">
        <v>5</v>
      </c>
      <c r="C26" s="255" t="s">
        <v>502</v>
      </c>
      <c r="D26" s="17"/>
      <c r="E26" s="8">
        <f>B27</f>
        <v>1</v>
      </c>
      <c r="F26" s="8"/>
      <c r="G26" s="1"/>
      <c r="H26" s="1"/>
      <c r="I26" s="1"/>
      <c r="J26" s="1"/>
      <c r="K26" s="1"/>
      <c r="L26" s="1"/>
      <c r="M26" s="1"/>
      <c r="N26" s="1"/>
      <c r="O26" s="1"/>
      <c r="P26" s="1"/>
    </row>
    <row r="27" spans="2:16" s="5" customFormat="1" ht="56.25">
      <c r="B27" s="254">
        <v>1</v>
      </c>
      <c r="C27" s="192" t="s">
        <v>503</v>
      </c>
      <c r="D27" s="49" t="s">
        <v>1380</v>
      </c>
      <c r="E27" s="8"/>
      <c r="F27" s="8" t="s">
        <v>72</v>
      </c>
      <c r="G27" s="1"/>
      <c r="H27" s="1"/>
      <c r="I27" s="1"/>
      <c r="J27" s="1"/>
      <c r="K27" s="1"/>
      <c r="L27" s="1"/>
      <c r="M27" s="1"/>
      <c r="N27" s="1"/>
      <c r="O27" s="1"/>
      <c r="P27" s="1"/>
    </row>
    <row r="28" spans="2:16" ht="25.5">
      <c r="B28" s="50"/>
      <c r="C28" s="11" t="s">
        <v>11</v>
      </c>
      <c r="D28" s="6"/>
      <c r="E28" s="51">
        <f>B25+B27</f>
        <v>17</v>
      </c>
      <c r="F28" s="1"/>
      <c r="G28" s="3"/>
      <c r="H28" s="3"/>
      <c r="I28" s="3"/>
      <c r="J28" s="3"/>
      <c r="K28" s="3"/>
      <c r="L28" s="3"/>
      <c r="M28" s="3"/>
      <c r="N28" s="3"/>
      <c r="O28" s="3"/>
      <c r="P28" s="3"/>
    </row>
    <row r="29" spans="2:16" ht="57.75" customHeight="1"/>
    <row r="30" spans="2:16" s="5" customFormat="1" ht="57.75" customHeight="1">
      <c r="B30" s="2"/>
      <c r="C30" s="2"/>
      <c r="D30" s="2"/>
      <c r="F30" s="2"/>
    </row>
    <row r="31" spans="2:16" ht="54">
      <c r="B31" s="8" t="s">
        <v>0</v>
      </c>
      <c r="C31" s="8" t="s">
        <v>3</v>
      </c>
      <c r="D31" s="9" t="s">
        <v>18</v>
      </c>
      <c r="E31" s="8" t="s">
        <v>250</v>
      </c>
      <c r="F31" s="8" t="s">
        <v>251</v>
      </c>
      <c r="G31" s="3"/>
      <c r="H31" s="3"/>
      <c r="I31" s="3"/>
      <c r="J31" s="3"/>
      <c r="K31" s="3"/>
      <c r="L31" s="3"/>
      <c r="M31" s="3"/>
      <c r="N31" s="3"/>
      <c r="O31" s="3"/>
      <c r="P31" s="3"/>
    </row>
    <row r="32" spans="2:16" ht="18.75">
      <c r="C32" s="10" t="s">
        <v>13</v>
      </c>
      <c r="D32" s="3"/>
      <c r="E32" s="1"/>
      <c r="F32" s="3"/>
      <c r="G32" s="3"/>
      <c r="H32" s="3"/>
      <c r="I32" s="3"/>
      <c r="J32" s="3"/>
      <c r="K32" s="3"/>
      <c r="L32" s="3"/>
      <c r="M32" s="3"/>
      <c r="N32" s="3"/>
      <c r="O32" s="3"/>
      <c r="P32" s="3"/>
    </row>
    <row r="33" spans="2:16" ht="19.5" thickBot="1">
      <c r="B33" s="56" t="s">
        <v>4</v>
      </c>
      <c r="C33" s="57" t="s">
        <v>501</v>
      </c>
      <c r="D33" s="49">
        <f>B41</f>
        <v>8</v>
      </c>
      <c r="E33" s="8"/>
      <c r="F33" s="8"/>
      <c r="G33" s="3"/>
      <c r="H33" s="3"/>
      <c r="I33" s="3"/>
      <c r="J33" s="3"/>
      <c r="K33" s="3"/>
      <c r="L33" s="3"/>
      <c r="M33" s="3"/>
      <c r="N33" s="3"/>
      <c r="O33" s="3"/>
      <c r="P33" s="3"/>
    </row>
    <row r="34" spans="2:16" ht="57" thickBot="1">
      <c r="B34" s="252">
        <v>1</v>
      </c>
      <c r="C34" s="201" t="s">
        <v>504</v>
      </c>
      <c r="D34" s="49" t="s">
        <v>1380</v>
      </c>
      <c r="E34" s="8"/>
      <c r="F34" s="8" t="s">
        <v>72</v>
      </c>
      <c r="G34" s="3"/>
      <c r="H34" s="3"/>
      <c r="I34" s="3"/>
      <c r="J34" s="3"/>
      <c r="K34" s="3"/>
      <c r="L34" s="3"/>
      <c r="M34" s="3"/>
      <c r="N34" s="3"/>
      <c r="O34" s="3"/>
      <c r="P34" s="3"/>
    </row>
    <row r="35" spans="2:16" ht="57" thickBot="1">
      <c r="B35" s="252">
        <v>2</v>
      </c>
      <c r="C35" s="200" t="s">
        <v>489</v>
      </c>
      <c r="D35" s="49" t="s">
        <v>1380</v>
      </c>
      <c r="E35" s="8"/>
      <c r="F35" s="8" t="s">
        <v>72</v>
      </c>
      <c r="G35" s="3"/>
      <c r="H35" s="3"/>
      <c r="I35" s="3"/>
      <c r="J35" s="3"/>
      <c r="K35" s="3"/>
      <c r="L35" s="3"/>
      <c r="M35" s="3"/>
      <c r="N35" s="3"/>
      <c r="O35" s="3"/>
      <c r="P35" s="3"/>
    </row>
    <row r="36" spans="2:16" ht="57" thickBot="1">
      <c r="B36" s="252">
        <v>3</v>
      </c>
      <c r="C36" s="200" t="s">
        <v>490</v>
      </c>
      <c r="D36" s="49" t="s">
        <v>1380</v>
      </c>
      <c r="E36" s="8"/>
      <c r="F36" s="8" t="s">
        <v>72</v>
      </c>
      <c r="G36" s="3"/>
      <c r="H36" s="3"/>
      <c r="I36" s="3"/>
      <c r="J36" s="3"/>
      <c r="K36" s="3"/>
      <c r="L36" s="3"/>
      <c r="M36" s="3"/>
      <c r="N36" s="3"/>
      <c r="O36" s="3"/>
      <c r="P36" s="3"/>
    </row>
    <row r="37" spans="2:16" ht="57" thickBot="1">
      <c r="B37" s="252">
        <v>4</v>
      </c>
      <c r="C37" s="200" t="s">
        <v>491</v>
      </c>
      <c r="D37" s="49" t="s">
        <v>1380</v>
      </c>
      <c r="E37" s="8"/>
      <c r="F37" s="8" t="s">
        <v>72</v>
      </c>
      <c r="G37" s="3"/>
      <c r="H37" s="3"/>
      <c r="I37" s="3"/>
      <c r="J37" s="3"/>
      <c r="K37" s="3"/>
      <c r="L37" s="3"/>
      <c r="M37" s="3"/>
      <c r="N37" s="3"/>
      <c r="O37" s="3"/>
      <c r="P37" s="3"/>
    </row>
    <row r="38" spans="2:16" ht="57" thickBot="1">
      <c r="B38" s="252">
        <v>5</v>
      </c>
      <c r="C38" s="200" t="s">
        <v>505</v>
      </c>
      <c r="D38" s="49" t="s">
        <v>1380</v>
      </c>
      <c r="E38" s="8"/>
      <c r="F38" s="8" t="s">
        <v>72</v>
      </c>
      <c r="G38" s="3"/>
      <c r="H38" s="3"/>
      <c r="I38" s="3"/>
      <c r="J38" s="3"/>
      <c r="K38" s="3"/>
      <c r="L38" s="3"/>
      <c r="M38" s="3"/>
      <c r="N38" s="3"/>
      <c r="O38" s="3"/>
      <c r="P38" s="3"/>
    </row>
    <row r="39" spans="2:16" ht="57" thickBot="1">
      <c r="B39" s="252">
        <v>6</v>
      </c>
      <c r="C39" s="200" t="s">
        <v>493</v>
      </c>
      <c r="D39" s="49" t="s">
        <v>1380</v>
      </c>
      <c r="E39" s="8"/>
      <c r="F39" s="8" t="s">
        <v>72</v>
      </c>
      <c r="G39" s="3"/>
      <c r="H39" s="3"/>
      <c r="I39" s="3"/>
      <c r="J39" s="3"/>
      <c r="K39" s="3"/>
      <c r="L39" s="3"/>
      <c r="M39" s="3"/>
      <c r="N39" s="3"/>
      <c r="O39" s="3"/>
      <c r="P39" s="3"/>
    </row>
    <row r="40" spans="2:16" ht="57" thickBot="1">
      <c r="B40" s="252">
        <v>7</v>
      </c>
      <c r="C40" s="200" t="s">
        <v>494</v>
      </c>
      <c r="D40" s="49" t="s">
        <v>1380</v>
      </c>
      <c r="E40" s="8"/>
      <c r="F40" s="8" t="s">
        <v>72</v>
      </c>
      <c r="G40" s="3"/>
      <c r="H40" s="3"/>
      <c r="I40" s="3"/>
      <c r="J40" s="3"/>
      <c r="K40" s="3"/>
      <c r="L40" s="3"/>
      <c r="M40" s="3"/>
      <c r="N40" s="3"/>
      <c r="O40" s="3"/>
      <c r="P40" s="3"/>
    </row>
    <row r="41" spans="2:16" ht="57" thickBot="1">
      <c r="B41" s="252">
        <v>8</v>
      </c>
      <c r="C41" s="253" t="s">
        <v>498</v>
      </c>
      <c r="D41" s="49" t="s">
        <v>1380</v>
      </c>
      <c r="E41" s="8"/>
      <c r="F41" s="8" t="s">
        <v>72</v>
      </c>
      <c r="G41" s="3"/>
      <c r="H41" s="3"/>
      <c r="I41" s="3"/>
      <c r="J41" s="3"/>
      <c r="K41" s="3"/>
      <c r="L41" s="3"/>
      <c r="M41" s="3"/>
      <c r="N41" s="3"/>
      <c r="O41" s="3"/>
      <c r="P41" s="3"/>
    </row>
    <row r="42" spans="2:16" ht="18.75">
      <c r="B42" s="31"/>
      <c r="C42" s="58" t="s">
        <v>11</v>
      </c>
      <c r="D42" s="8">
        <v>8</v>
      </c>
      <c r="E42" s="8"/>
      <c r="F42" s="8"/>
      <c r="G42" s="3"/>
      <c r="H42" s="3"/>
      <c r="I42" s="3"/>
      <c r="J42" s="3"/>
      <c r="K42" s="3"/>
      <c r="L42" s="3"/>
      <c r="M42" s="3"/>
      <c r="N42" s="3"/>
      <c r="O42" s="3"/>
      <c r="P42" s="3"/>
    </row>
    <row r="43" spans="2:16" ht="15.75"/>
    <row r="44" spans="2:16" ht="15.75"/>
    <row r="45" spans="2:16" ht="15.75"/>
    <row r="46" spans="2:16" ht="15.75"/>
    <row r="47" spans="2:16" ht="15.75"/>
    <row r="48" spans="2:16" ht="15.75"/>
    <row r="49" ht="15.75"/>
    <row r="50" ht="15.75"/>
    <row r="51" ht="15.75"/>
    <row r="52" ht="15.75"/>
    <row r="53" ht="15.75"/>
    <row r="54" ht="15.75"/>
    <row r="55" ht="15.75"/>
    <row r="56" ht="15.75"/>
    <row r="57" ht="15.75"/>
    <row r="58" ht="15.75"/>
    <row r="59" ht="15.75"/>
    <row r="60" ht="15.75"/>
    <row r="61" ht="15.75"/>
    <row r="62" ht="15.75"/>
    <row r="63" ht="15.75"/>
    <row r="64" ht="15.75"/>
    <row r="65" ht="15.75"/>
    <row r="66" ht="15.75"/>
    <row r="67" ht="15.75"/>
    <row r="68" ht="15.75"/>
    <row r="69" ht="15.75"/>
    <row r="70" ht="15.75"/>
    <row r="71" ht="15.75"/>
    <row r="72" ht="15.75"/>
    <row r="73" ht="15.75"/>
    <row r="74" ht="15.75"/>
    <row r="75" ht="15.75"/>
    <row r="76" ht="15.75"/>
    <row r="77" ht="15.75"/>
    <row r="78" ht="15.75"/>
    <row r="79" ht="15.75"/>
    <row r="80" ht="15.75"/>
    <row r="81" ht="15.75"/>
    <row r="82" ht="15.75"/>
    <row r="83" ht="15.75"/>
    <row r="84" ht="15.75"/>
    <row r="85" ht="15.75"/>
    <row r="86" ht="15.75"/>
    <row r="87" ht="15.75"/>
    <row r="88" ht="15.75"/>
    <row r="89" ht="15.75"/>
    <row r="90" ht="15.75"/>
    <row r="91" ht="15.75"/>
    <row r="92" ht="15.75"/>
    <row r="93" ht="15.75"/>
    <row r="94" ht="15.75"/>
    <row r="95" ht="15.75"/>
    <row r="96" ht="15.75"/>
    <row r="97" ht="15.75"/>
    <row r="98" ht="15.75"/>
    <row r="99" ht="15.75"/>
    <row r="100" ht="15.75"/>
    <row r="101" ht="15.75"/>
    <row r="102" ht="15.75"/>
    <row r="103" ht="15.75"/>
    <row r="104" ht="15.75"/>
    <row r="105" ht="15.75"/>
    <row r="106" ht="15.75"/>
    <row r="107" ht="15.75"/>
    <row r="108" ht="15.75"/>
    <row r="109" ht="15.75"/>
    <row r="110" ht="15.75"/>
    <row r="111" ht="15.75"/>
    <row r="112" ht="15.75"/>
    <row r="113" ht="15.75"/>
    <row r="114" ht="15.75"/>
    <row r="115" ht="15.75"/>
    <row r="116" ht="15.75"/>
    <row r="117" ht="15.75"/>
    <row r="118" ht="15.75"/>
    <row r="119" ht="15.75"/>
    <row r="120" ht="15.75"/>
    <row r="121" ht="15.75"/>
    <row r="122" ht="15.75"/>
    <row r="123" ht="15.75"/>
    <row r="124" ht="15.75"/>
    <row r="125" ht="15.75"/>
    <row r="126" ht="15.75"/>
    <row r="127" ht="15.75"/>
    <row r="128" ht="15.75"/>
    <row r="129" ht="15.75"/>
    <row r="130" ht="15.75"/>
    <row r="131" ht="15.75"/>
    <row r="132" ht="15.75"/>
    <row r="133" ht="15.75"/>
    <row r="134" ht="15.75"/>
    <row r="135" ht="15.75"/>
    <row r="136" ht="15.75"/>
    <row r="137" ht="15.75"/>
    <row r="138" ht="15.75"/>
    <row r="139" ht="15.75"/>
    <row r="140" ht="15.75"/>
    <row r="141" ht="15.75"/>
    <row r="142" ht="15.75"/>
    <row r="143" ht="15.75"/>
    <row r="144" ht="15.75"/>
    <row r="145" ht="15.75"/>
    <row r="146" ht="15.75"/>
    <row r="147" ht="15.75"/>
    <row r="148" ht="15.75"/>
    <row r="149" ht="15.75"/>
    <row r="150" ht="15.75"/>
    <row r="151" ht="15.75"/>
    <row r="152" ht="15.75"/>
    <row r="153" ht="15.75"/>
    <row r="154" ht="15.75"/>
    <row r="155" ht="15.75"/>
    <row r="156" ht="15.75"/>
    <row r="157" ht="15.75"/>
    <row r="158" ht="15.75"/>
    <row r="159" ht="15.75"/>
    <row r="160" ht="15.75"/>
    <row r="161" ht="15.75"/>
    <row r="162" ht="15.75"/>
    <row r="163" ht="15.75"/>
    <row r="164" ht="15.75"/>
    <row r="165" ht="15.75"/>
    <row r="166" ht="15.75"/>
    <row r="167" ht="15.75"/>
    <row r="168" ht="15.75"/>
    <row r="169" ht="15.75"/>
    <row r="170" ht="15.75"/>
    <row r="171" ht="15.75"/>
    <row r="172" ht="15.75"/>
    <row r="173" ht="15.75"/>
    <row r="174" ht="15.75"/>
    <row r="175" ht="15.75"/>
    <row r="176"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sheetData>
  <mergeCells count="3">
    <mergeCell ref="C3:F3"/>
    <mergeCell ref="C4:F4"/>
    <mergeCell ref="C5:F5"/>
  </mergeCells>
  <pageMargins left="0.7" right="0.7" top="0.75" bottom="0.75" header="0.3" footer="0.3"/>
  <pageSetup paperSize="9"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29"/>
  <sheetViews>
    <sheetView topLeftCell="A11" workbookViewId="0">
      <selection activeCell="B15" sqref="B15:B19"/>
    </sheetView>
  </sheetViews>
  <sheetFormatPr defaultColWidth="9.140625" defaultRowHeight="18" customHeight="1"/>
  <cols>
    <col min="1" max="1" width="1.85546875" style="2" customWidth="1"/>
    <col min="2" max="2" width="7.7109375" style="2" customWidth="1"/>
    <col min="3" max="3" width="67" style="2" customWidth="1"/>
    <col min="4" max="4" width="24.85546875" style="2" customWidth="1"/>
    <col min="5" max="5" width="12.140625" style="5" customWidth="1"/>
    <col min="6" max="6" width="14.7109375" style="2" customWidth="1"/>
    <col min="7" max="16384" width="9.140625" style="2"/>
  </cols>
  <sheetData>
    <row r="3" spans="2:17" ht="15.75">
      <c r="C3" s="610" t="s">
        <v>17</v>
      </c>
      <c r="D3" s="610"/>
      <c r="E3" s="610"/>
      <c r="F3" s="610"/>
    </row>
    <row r="4" spans="2:17" ht="15.75">
      <c r="C4" s="610" t="s">
        <v>15</v>
      </c>
      <c r="D4" s="610"/>
      <c r="E4" s="610"/>
      <c r="F4" s="610"/>
    </row>
    <row r="5" spans="2:17" ht="15.75">
      <c r="C5" s="610" t="s">
        <v>16</v>
      </c>
      <c r="D5" s="611"/>
      <c r="E5" s="611"/>
      <c r="F5" s="611"/>
    </row>
    <row r="7" spans="2:17" ht="362.25">
      <c r="B7" s="8" t="s">
        <v>0</v>
      </c>
      <c r="C7" s="8" t="s">
        <v>3</v>
      </c>
      <c r="D7" s="9" t="s">
        <v>18</v>
      </c>
      <c r="E7" s="8" t="s">
        <v>250</v>
      </c>
      <c r="F7" s="8" t="s">
        <v>251</v>
      </c>
      <c r="G7" s="1" t="s">
        <v>348</v>
      </c>
      <c r="H7" s="431" t="s">
        <v>1616</v>
      </c>
      <c r="I7" s="431" t="s">
        <v>1618</v>
      </c>
      <c r="J7" s="431" t="s">
        <v>1617</v>
      </c>
      <c r="K7" s="431" t="s">
        <v>1619</v>
      </c>
      <c r="L7" s="341" t="s">
        <v>1608</v>
      </c>
      <c r="M7" s="9" t="s">
        <v>1624</v>
      </c>
      <c r="N7" s="431" t="s">
        <v>1634</v>
      </c>
      <c r="O7" s="431" t="s">
        <v>1635</v>
      </c>
      <c r="P7" s="431" t="s">
        <v>1637</v>
      </c>
      <c r="Q7" s="438" t="s">
        <v>1636</v>
      </c>
    </row>
    <row r="8" spans="2:17" ht="18.75">
      <c r="B8" s="39"/>
      <c r="C8" s="8" t="s">
        <v>20</v>
      </c>
      <c r="D8" s="40"/>
      <c r="E8" s="8"/>
      <c r="F8" s="17"/>
      <c r="G8" s="3"/>
      <c r="H8" s="3"/>
      <c r="I8" s="3"/>
      <c r="J8" s="3"/>
      <c r="K8" s="3"/>
      <c r="L8" s="3"/>
      <c r="M8" s="3"/>
      <c r="N8" s="3"/>
      <c r="O8" s="3"/>
      <c r="P8" s="3"/>
      <c r="Q8" s="3"/>
    </row>
    <row r="9" spans="2:17" s="12" customFormat="1" ht="18.75">
      <c r="B9" s="179" t="s">
        <v>4</v>
      </c>
      <c r="C9" s="175" t="s">
        <v>480</v>
      </c>
      <c r="D9" s="180">
        <f>B13</f>
        <v>4</v>
      </c>
      <c r="E9" s="91"/>
      <c r="F9" s="91"/>
      <c r="G9" s="13"/>
      <c r="H9" s="13"/>
      <c r="I9" s="13"/>
      <c r="J9" s="13"/>
      <c r="K9" s="13"/>
      <c r="L9" s="13"/>
      <c r="M9" s="13"/>
      <c r="N9" s="13"/>
      <c r="O9" s="13"/>
      <c r="P9" s="13"/>
      <c r="Q9" s="13"/>
    </row>
    <row r="10" spans="2:17" s="12" customFormat="1" ht="60.75" customHeight="1">
      <c r="B10" s="39">
        <v>1</v>
      </c>
      <c r="C10" s="133" t="s">
        <v>476</v>
      </c>
      <c r="D10" s="40" t="s">
        <v>487</v>
      </c>
      <c r="E10" s="8"/>
      <c r="F10" s="8" t="s">
        <v>72</v>
      </c>
      <c r="G10" s="13"/>
      <c r="H10" s="13"/>
      <c r="I10" s="13"/>
      <c r="J10" s="13"/>
      <c r="K10" s="13"/>
      <c r="L10" s="13"/>
      <c r="M10" s="13"/>
      <c r="N10" s="13"/>
      <c r="O10" s="13"/>
      <c r="P10" s="13"/>
      <c r="Q10" s="13"/>
    </row>
    <row r="11" spans="2:17" s="12" customFormat="1" ht="57" thickBot="1">
      <c r="B11" s="39">
        <v>2</v>
      </c>
      <c r="C11" s="122" t="s">
        <v>477</v>
      </c>
      <c r="D11" s="40" t="s">
        <v>487</v>
      </c>
      <c r="E11" s="8"/>
      <c r="F11" s="8" t="s">
        <v>72</v>
      </c>
      <c r="G11" s="13"/>
      <c r="H11" s="13"/>
      <c r="I11" s="13"/>
      <c r="J11" s="13"/>
      <c r="K11" s="13"/>
      <c r="L11" s="13"/>
      <c r="M11" s="13"/>
      <c r="N11" s="13"/>
      <c r="O11" s="13"/>
      <c r="P11" s="13"/>
      <c r="Q11" s="13"/>
    </row>
    <row r="12" spans="2:17" s="12" customFormat="1" ht="57" thickBot="1">
      <c r="B12" s="39">
        <v>3</v>
      </c>
      <c r="C12" s="122" t="s">
        <v>478</v>
      </c>
      <c r="D12" s="40" t="s">
        <v>487</v>
      </c>
      <c r="E12" s="8"/>
      <c r="F12" s="8" t="s">
        <v>72</v>
      </c>
      <c r="G12" s="13"/>
      <c r="H12" s="13"/>
      <c r="I12" s="13"/>
      <c r="J12" s="13"/>
      <c r="K12" s="13"/>
      <c r="L12" s="13"/>
      <c r="M12" s="13"/>
      <c r="N12" s="13"/>
      <c r="O12" s="13"/>
      <c r="P12" s="13"/>
      <c r="Q12" s="13"/>
    </row>
    <row r="13" spans="2:17" s="12" customFormat="1" ht="57" thickBot="1">
      <c r="B13" s="39">
        <v>4</v>
      </c>
      <c r="C13" s="122" t="s">
        <v>479</v>
      </c>
      <c r="D13" s="40" t="s">
        <v>487</v>
      </c>
      <c r="E13" s="8"/>
      <c r="F13" s="8" t="s">
        <v>72</v>
      </c>
      <c r="G13" s="13"/>
      <c r="H13" s="13"/>
      <c r="I13" s="13"/>
      <c r="J13" s="13"/>
      <c r="K13" s="13"/>
      <c r="L13" s="13"/>
      <c r="M13" s="13"/>
      <c r="N13" s="13"/>
      <c r="O13" s="13"/>
      <c r="P13" s="13"/>
      <c r="Q13" s="13"/>
    </row>
    <row r="14" spans="2:17" s="14" customFormat="1" ht="19.5" thickBot="1">
      <c r="B14" s="250" t="s">
        <v>5</v>
      </c>
      <c r="C14" s="251" t="s">
        <v>481</v>
      </c>
      <c r="D14" s="249">
        <f>B19</f>
        <v>5</v>
      </c>
      <c r="E14" s="8"/>
      <c r="F14" s="17"/>
      <c r="G14" s="15"/>
      <c r="H14" s="15"/>
      <c r="I14" s="15"/>
      <c r="J14" s="15"/>
      <c r="K14" s="15"/>
      <c r="L14" s="15"/>
      <c r="M14" s="15"/>
      <c r="N14" s="15"/>
      <c r="O14" s="15"/>
      <c r="P14" s="15"/>
      <c r="Q14" s="15"/>
    </row>
    <row r="15" spans="2:17" s="14" customFormat="1" ht="57" thickBot="1">
      <c r="B15" s="39">
        <v>1</v>
      </c>
      <c r="C15" s="247" t="s">
        <v>482</v>
      </c>
      <c r="D15" s="40" t="s">
        <v>487</v>
      </c>
      <c r="E15" s="8"/>
      <c r="F15" s="17" t="s">
        <v>72</v>
      </c>
      <c r="G15" s="15"/>
      <c r="H15" s="15"/>
      <c r="I15" s="15"/>
      <c r="J15" s="15"/>
      <c r="K15" s="15"/>
      <c r="L15" s="15"/>
      <c r="M15" s="15"/>
      <c r="N15" s="15"/>
      <c r="O15" s="15"/>
      <c r="P15" s="15"/>
      <c r="Q15" s="15"/>
    </row>
    <row r="16" spans="2:17" s="14" customFormat="1" ht="57" thickBot="1">
      <c r="B16" s="39">
        <v>2</v>
      </c>
      <c r="C16" s="122" t="s">
        <v>483</v>
      </c>
      <c r="D16" s="40" t="s">
        <v>487</v>
      </c>
      <c r="E16" s="8"/>
      <c r="F16" s="17" t="s">
        <v>72</v>
      </c>
      <c r="G16" s="15"/>
      <c r="H16" s="15"/>
      <c r="I16" s="15"/>
      <c r="J16" s="15"/>
      <c r="K16" s="15"/>
      <c r="L16" s="15"/>
      <c r="M16" s="15"/>
      <c r="N16" s="15"/>
      <c r="O16" s="15"/>
      <c r="P16" s="15"/>
      <c r="Q16" s="15"/>
    </row>
    <row r="17" spans="2:17" s="14" customFormat="1" ht="57" thickBot="1">
      <c r="B17" s="39">
        <v>3</v>
      </c>
      <c r="C17" s="122" t="s">
        <v>484</v>
      </c>
      <c r="D17" s="40" t="s">
        <v>487</v>
      </c>
      <c r="E17" s="8"/>
      <c r="F17" s="17" t="s">
        <v>72</v>
      </c>
      <c r="G17" s="15"/>
      <c r="H17" s="15"/>
      <c r="I17" s="15"/>
      <c r="J17" s="15"/>
      <c r="K17" s="15"/>
      <c r="L17" s="15"/>
      <c r="M17" s="15"/>
      <c r="N17" s="15"/>
      <c r="O17" s="15"/>
      <c r="P17" s="15"/>
      <c r="Q17" s="15"/>
    </row>
    <row r="18" spans="2:17" s="14" customFormat="1" ht="57" thickBot="1">
      <c r="B18" s="39">
        <v>4</v>
      </c>
      <c r="C18" s="122" t="s">
        <v>485</v>
      </c>
      <c r="D18" s="40" t="s">
        <v>487</v>
      </c>
      <c r="E18" s="8"/>
      <c r="F18" s="17" t="s">
        <v>72</v>
      </c>
      <c r="G18" s="15"/>
      <c r="H18" s="15"/>
      <c r="I18" s="15"/>
      <c r="J18" s="15"/>
      <c r="K18" s="15"/>
      <c r="L18" s="15"/>
      <c r="M18" s="15"/>
      <c r="N18" s="15"/>
      <c r="O18" s="15"/>
      <c r="P18" s="15"/>
      <c r="Q18" s="15"/>
    </row>
    <row r="19" spans="2:17" s="14" customFormat="1" ht="57" thickBot="1">
      <c r="B19" s="39">
        <v>5</v>
      </c>
      <c r="C19" s="122" t="s">
        <v>486</v>
      </c>
      <c r="D19" s="40" t="s">
        <v>487</v>
      </c>
      <c r="E19" s="8"/>
      <c r="F19" s="17" t="s">
        <v>72</v>
      </c>
      <c r="G19" s="15"/>
      <c r="H19" s="15"/>
      <c r="I19" s="15"/>
      <c r="J19" s="15"/>
      <c r="K19" s="15"/>
      <c r="L19" s="15"/>
      <c r="M19" s="15"/>
      <c r="N19" s="15"/>
      <c r="O19" s="15"/>
      <c r="P19" s="15"/>
      <c r="Q19" s="15"/>
    </row>
    <row r="20" spans="2:17" s="12" customFormat="1" ht="25.5">
      <c r="B20" s="1"/>
      <c r="C20" s="11" t="s">
        <v>11</v>
      </c>
      <c r="D20" s="6">
        <f>D9+D14</f>
        <v>9</v>
      </c>
      <c r="E20" s="6"/>
      <c r="F20" s="1"/>
      <c r="G20" s="13"/>
      <c r="H20" s="13"/>
      <c r="I20" s="13"/>
      <c r="J20" s="13"/>
      <c r="K20" s="13"/>
      <c r="L20" s="13"/>
      <c r="M20" s="13"/>
      <c r="N20" s="13"/>
      <c r="O20" s="13"/>
      <c r="P20" s="13"/>
      <c r="Q20" s="13"/>
    </row>
    <row r="21" spans="2:17" s="14" customFormat="1" ht="16.5">
      <c r="B21" s="2"/>
      <c r="C21" s="2"/>
      <c r="D21" s="2"/>
      <c r="E21" s="5"/>
      <c r="F21" s="2"/>
    </row>
    <row r="22" spans="2:17" s="14" customFormat="1" ht="16.5">
      <c r="B22" s="2"/>
      <c r="C22" s="2"/>
      <c r="D22" s="2"/>
      <c r="E22" s="5"/>
      <c r="F22" s="2"/>
    </row>
    <row r="23" spans="2:17" ht="15.75"/>
    <row r="24" spans="2:17" ht="15.75"/>
    <row r="25" spans="2:17" ht="15.75"/>
    <row r="26" spans="2:17" ht="15.75"/>
    <row r="27" spans="2:17" ht="15.75"/>
    <row r="28" spans="2:17" ht="15.75"/>
    <row r="29" spans="2:17" ht="15.75"/>
    <row r="30" spans="2:17" ht="15.75"/>
    <row r="31" spans="2:17" ht="15.75"/>
    <row r="32" spans="2:17" ht="15.75"/>
    <row r="33" ht="15.75"/>
    <row r="34" ht="15.75"/>
    <row r="35" ht="15.75"/>
    <row r="36" ht="15.75"/>
    <row r="37" ht="15.75"/>
    <row r="38" ht="15.75"/>
    <row r="39" ht="15.75"/>
    <row r="40" ht="15.75"/>
    <row r="41" ht="15.75"/>
    <row r="42" ht="15.75"/>
    <row r="43" ht="15.75"/>
    <row r="44" ht="15.75"/>
    <row r="45" ht="15.75"/>
    <row r="46" ht="15.75"/>
    <row r="47" ht="15.75"/>
    <row r="48" ht="15.75"/>
    <row r="49" ht="15.75"/>
    <row r="50" ht="15.75"/>
    <row r="51" ht="15.75"/>
    <row r="52" ht="15.75"/>
    <row r="53" ht="15.75"/>
    <row r="54" ht="15.75"/>
    <row r="55" ht="15.75"/>
    <row r="56" ht="15.75"/>
    <row r="57" ht="15.75"/>
    <row r="58" ht="15.75"/>
    <row r="59" ht="15.75"/>
    <row r="60" ht="15.75"/>
    <row r="61" ht="15.75"/>
    <row r="62" ht="15.75"/>
    <row r="63" ht="15.75"/>
    <row r="64" ht="15.75"/>
    <row r="65" ht="15.75"/>
    <row r="66" ht="15.75"/>
    <row r="67" ht="15.75"/>
    <row r="68" ht="15.75"/>
    <row r="69" ht="15.75"/>
    <row r="70" ht="15.75"/>
    <row r="71" ht="15.75"/>
    <row r="72" ht="15.75"/>
    <row r="73" ht="15.75"/>
    <row r="74" ht="15.75"/>
    <row r="75" ht="15.75"/>
    <row r="76" ht="15.75"/>
    <row r="77" ht="15.75"/>
    <row r="78" ht="15.75"/>
    <row r="79" ht="15.75"/>
    <row r="80" ht="15.75"/>
    <row r="81" ht="15.75"/>
    <row r="82" ht="15.75"/>
    <row r="83" ht="15.75"/>
    <row r="84" ht="15.75"/>
    <row r="85" ht="15.75"/>
    <row r="86" ht="15.75"/>
    <row r="87" ht="15.75"/>
    <row r="88" ht="15.75"/>
    <row r="89" ht="15.75"/>
    <row r="90" ht="15.75"/>
    <row r="91" ht="15.75"/>
    <row r="92" ht="15.75"/>
    <row r="93" ht="15.75"/>
    <row r="94" ht="15.75"/>
    <row r="95" ht="15.75"/>
    <row r="96" ht="15.75"/>
    <row r="97" ht="15.75"/>
    <row r="98" ht="15.75"/>
    <row r="99" ht="15.75"/>
    <row r="100" ht="15.75"/>
    <row r="101" ht="15.75"/>
    <row r="102" ht="15.75"/>
    <row r="103" ht="15.75"/>
    <row r="104" ht="15.75"/>
    <row r="105" ht="15.75"/>
    <row r="106" ht="15.75"/>
    <row r="107" ht="15.75"/>
    <row r="108" ht="15.75"/>
    <row r="109" ht="15.75"/>
    <row r="110" ht="15.75"/>
    <row r="111" ht="15.75"/>
    <row r="112" ht="15.75"/>
    <row r="113" ht="15.75"/>
    <row r="114" ht="15.75"/>
    <row r="115" ht="15.75"/>
    <row r="116" ht="15.75"/>
    <row r="117" ht="15.75"/>
    <row r="118" ht="15.75"/>
    <row r="119" ht="15.75"/>
    <row r="120" ht="15.75"/>
    <row r="121" ht="15.75"/>
    <row r="122" ht="15.75"/>
    <row r="123" ht="15.75"/>
    <row r="124" ht="15.75"/>
    <row r="125" ht="15.75"/>
    <row r="126" ht="15.75"/>
    <row r="127" ht="15.75"/>
    <row r="128" ht="15.75"/>
    <row r="129" ht="15.75"/>
    <row r="130" ht="15.75"/>
    <row r="131" ht="15.75"/>
    <row r="132" ht="15.75"/>
    <row r="133" ht="15.75"/>
    <row r="134" ht="15.75"/>
    <row r="135" ht="15.75"/>
    <row r="136" ht="15.75"/>
    <row r="137" ht="15.75"/>
    <row r="138" ht="15.75"/>
    <row r="139" ht="15.75"/>
    <row r="140" ht="15.75"/>
    <row r="141" ht="15.75"/>
    <row r="142" ht="15.75"/>
    <row r="143" ht="15.75"/>
    <row r="144" ht="15.75"/>
    <row r="145" ht="15.75"/>
    <row r="146" ht="15.75"/>
    <row r="147" ht="15.75"/>
    <row r="148" ht="15.75"/>
    <row r="149" ht="15.75"/>
    <row r="150" ht="15.75"/>
    <row r="151" ht="15.75"/>
    <row r="152" ht="15.75"/>
    <row r="153" ht="15.75"/>
    <row r="154" ht="15.75"/>
    <row r="155" ht="15.75"/>
    <row r="156" ht="15.75"/>
    <row r="157" ht="15.75"/>
    <row r="158" ht="15.75"/>
    <row r="159" ht="15.75"/>
    <row r="160" ht="15.75"/>
    <row r="161" ht="15.75"/>
    <row r="162" ht="15.75"/>
    <row r="163" ht="15.75"/>
    <row r="164" ht="15.75"/>
    <row r="165" ht="15.75"/>
    <row r="166" ht="15.75"/>
    <row r="167" ht="15.75"/>
    <row r="168" ht="15.75"/>
    <row r="169" ht="15.75"/>
    <row r="170" ht="15.75"/>
    <row r="171" ht="15.75"/>
    <row r="172" ht="15.75"/>
    <row r="173" ht="15.75"/>
    <row r="174" ht="15.75"/>
    <row r="175" ht="15.75"/>
    <row r="176" ht="15.75"/>
    <row r="177" spans="5:5" ht="15.75"/>
    <row r="178" spans="5:5" ht="15.75"/>
    <row r="179" spans="5:5" ht="15.75"/>
    <row r="180" spans="5:5" ht="15.75"/>
    <row r="181" spans="5:5" ht="15.75"/>
    <row r="182" spans="5:5" ht="15.75"/>
    <row r="183" spans="5:5" ht="15.75"/>
    <row r="184" spans="5:5" ht="15.75"/>
    <row r="185" spans="5:5" ht="15.75"/>
    <row r="186" spans="5:5" ht="15.75"/>
    <row r="187" spans="5:5" ht="15.75"/>
    <row r="188" spans="5:5" ht="15.75"/>
    <row r="189" spans="5:5" ht="15.75"/>
    <row r="190" spans="5:5" ht="15.75"/>
    <row r="191" spans="5:5" ht="15.75"/>
    <row r="192" spans="5:5" ht="15.75">
      <c r="E192" s="2"/>
    </row>
    <row r="193" spans="5:5" ht="15.75">
      <c r="E193" s="2"/>
    </row>
    <row r="194" spans="5:5" ht="15.75">
      <c r="E194" s="2"/>
    </row>
    <row r="195" spans="5:5" ht="15.75">
      <c r="E195" s="2"/>
    </row>
    <row r="196" spans="5:5" ht="15.75">
      <c r="E196" s="2"/>
    </row>
    <row r="197" spans="5:5" ht="15.75">
      <c r="E197" s="2"/>
    </row>
    <row r="198" spans="5:5" ht="15.75">
      <c r="E198" s="2"/>
    </row>
    <row r="199" spans="5:5" ht="15.75">
      <c r="E199" s="2"/>
    </row>
    <row r="200" spans="5:5" ht="15.75">
      <c r="E200" s="2"/>
    </row>
    <row r="201" spans="5:5" ht="15.75">
      <c r="E201" s="2"/>
    </row>
    <row r="202" spans="5:5" ht="15.75">
      <c r="E202" s="2"/>
    </row>
    <row r="203" spans="5:5" ht="15.75">
      <c r="E203" s="2"/>
    </row>
    <row r="204" spans="5:5" ht="15.75">
      <c r="E204" s="2"/>
    </row>
    <row r="205" spans="5:5" ht="15.75">
      <c r="E205" s="2"/>
    </row>
    <row r="206" spans="5:5" ht="15.75">
      <c r="E206" s="2"/>
    </row>
    <row r="207" spans="5:5" ht="15.75">
      <c r="E207" s="2"/>
    </row>
    <row r="208" spans="5:5" ht="15.75">
      <c r="E208" s="2"/>
    </row>
    <row r="209" spans="5:5" ht="15.75">
      <c r="E209" s="2"/>
    </row>
    <row r="210" spans="5:5" ht="15.75">
      <c r="E210" s="2"/>
    </row>
    <row r="211" spans="5:5" ht="15.75">
      <c r="E211" s="2"/>
    </row>
    <row r="212" spans="5:5" ht="15.75">
      <c r="E212" s="2"/>
    </row>
    <row r="213" spans="5:5" ht="15.75">
      <c r="E213" s="2"/>
    </row>
    <row r="214" spans="5:5" ht="15.75">
      <c r="E214" s="2"/>
    </row>
    <row r="215" spans="5:5" ht="15.75">
      <c r="E215" s="2"/>
    </row>
    <row r="216" spans="5:5" ht="15.75">
      <c r="E216" s="2"/>
    </row>
    <row r="217" spans="5:5" ht="15.75">
      <c r="E217" s="2"/>
    </row>
    <row r="218" spans="5:5" ht="15.75">
      <c r="E218" s="2"/>
    </row>
    <row r="219" spans="5:5" ht="15.75">
      <c r="E219" s="2"/>
    </row>
    <row r="220" spans="5:5" ht="15.75">
      <c r="E220" s="2"/>
    </row>
    <row r="221" spans="5:5" ht="15.75">
      <c r="E221" s="2"/>
    </row>
    <row r="222" spans="5:5" ht="15.75">
      <c r="E222" s="2"/>
    </row>
    <row r="223" spans="5:5" ht="15.75">
      <c r="E223" s="2"/>
    </row>
    <row r="224" spans="5:5" ht="15.75">
      <c r="E224" s="2"/>
    </row>
    <row r="225" spans="5:5" ht="15.75">
      <c r="E225" s="2"/>
    </row>
    <row r="226" spans="5:5" ht="15.75">
      <c r="E226" s="2"/>
    </row>
    <row r="227" spans="5:5" ht="15.75">
      <c r="E227" s="2"/>
    </row>
    <row r="228" spans="5:5" ht="15.75">
      <c r="E228" s="2"/>
    </row>
    <row r="229" spans="5:5" ht="15.75">
      <c r="E229" s="2"/>
    </row>
  </sheetData>
  <mergeCells count="3">
    <mergeCell ref="C3:F3"/>
    <mergeCell ref="C4:F4"/>
    <mergeCell ref="C5:F5"/>
  </mergeCells>
  <pageMargins left="0.7" right="0.7" top="0.75" bottom="0.75" header="0.3" footer="0.3"/>
  <pageSetup paperSize="9"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438"/>
  <sheetViews>
    <sheetView topLeftCell="A180" workbookViewId="0">
      <selection activeCell="B193" sqref="B193:D195"/>
    </sheetView>
  </sheetViews>
  <sheetFormatPr defaultColWidth="9.140625" defaultRowHeight="16.5"/>
  <cols>
    <col min="1" max="1" width="1.85546875" style="14" customWidth="1"/>
    <col min="2" max="2" width="7.7109375" style="14" customWidth="1"/>
    <col min="3" max="3" width="71.5703125" style="14" customWidth="1"/>
    <col min="4" max="4" width="21.42578125" style="14" customWidth="1"/>
    <col min="5" max="5" width="10.28515625" style="12" customWidth="1"/>
    <col min="6" max="6" width="14.7109375" style="14" customWidth="1"/>
    <col min="7" max="7" width="9.140625" style="14"/>
    <col min="8" max="8" width="19.5703125" style="14" customWidth="1"/>
    <col min="9" max="16384" width="9.140625" style="14"/>
  </cols>
  <sheetData>
    <row r="3" spans="2:15">
      <c r="C3" s="605" t="s">
        <v>17</v>
      </c>
      <c r="D3" s="605"/>
      <c r="E3" s="605"/>
      <c r="F3" s="605"/>
    </row>
    <row r="4" spans="2:15">
      <c r="C4" s="605" t="s">
        <v>15</v>
      </c>
      <c r="D4" s="605"/>
      <c r="E4" s="605"/>
      <c r="F4" s="605"/>
    </row>
    <row r="5" spans="2:15" ht="17.25">
      <c r="C5" s="605" t="s">
        <v>16</v>
      </c>
      <c r="D5" s="612"/>
      <c r="E5" s="612"/>
      <c r="F5" s="612"/>
    </row>
    <row r="7" spans="2:15" ht="184.5" customHeight="1">
      <c r="B7" s="13" t="s">
        <v>0</v>
      </c>
      <c r="C7" s="13" t="s">
        <v>3</v>
      </c>
      <c r="D7" s="24" t="s">
        <v>1620</v>
      </c>
      <c r="E7" s="8" t="s">
        <v>250</v>
      </c>
      <c r="F7" s="8" t="s">
        <v>251</v>
      </c>
      <c r="G7" s="431" t="s">
        <v>1616</v>
      </c>
      <c r="H7" s="431" t="s">
        <v>1618</v>
      </c>
      <c r="I7" s="431" t="s">
        <v>1617</v>
      </c>
      <c r="J7" s="341" t="s">
        <v>1608</v>
      </c>
      <c r="K7" s="9" t="s">
        <v>1624</v>
      </c>
      <c r="L7" s="431" t="s">
        <v>1634</v>
      </c>
      <c r="M7" s="431" t="s">
        <v>1635</v>
      </c>
      <c r="N7" s="431" t="s">
        <v>1637</v>
      </c>
      <c r="O7" s="438" t="s">
        <v>1636</v>
      </c>
    </row>
    <row r="8" spans="2:15">
      <c r="B8" s="15"/>
      <c r="C8" s="13"/>
      <c r="D8" s="15"/>
      <c r="E8" s="13"/>
      <c r="F8" s="24"/>
      <c r="G8" s="15"/>
      <c r="H8" s="15"/>
      <c r="I8" s="15"/>
      <c r="J8" s="15"/>
      <c r="K8" s="15"/>
      <c r="L8" s="15"/>
      <c r="M8" s="15"/>
      <c r="N8" s="15"/>
      <c r="O8" s="15"/>
    </row>
    <row r="9" spans="2:15" s="12" customFormat="1">
      <c r="B9" s="73" t="s">
        <v>4</v>
      </c>
      <c r="C9" s="123" t="s">
        <v>33</v>
      </c>
      <c r="D9" s="232">
        <f>B47</f>
        <v>38</v>
      </c>
      <c r="E9" s="13"/>
      <c r="F9" s="13"/>
      <c r="G9" s="13"/>
      <c r="H9" s="13"/>
      <c r="I9" s="13"/>
      <c r="J9" s="13"/>
      <c r="K9" s="13"/>
      <c r="L9" s="13"/>
      <c r="M9" s="13"/>
      <c r="N9" s="13"/>
      <c r="O9" s="13"/>
    </row>
    <row r="10" spans="2:15" s="12" customFormat="1" ht="49.5">
      <c r="B10" s="227">
        <v>1</v>
      </c>
      <c r="C10" s="189" t="s">
        <v>1900</v>
      </c>
      <c r="D10" s="515" t="s">
        <v>2027</v>
      </c>
      <c r="E10" s="13"/>
      <c r="F10" s="13"/>
      <c r="G10" s="13"/>
      <c r="H10" s="13"/>
      <c r="I10" s="13"/>
      <c r="J10" s="13"/>
      <c r="K10" s="13"/>
      <c r="L10" s="13"/>
      <c r="M10" s="13"/>
      <c r="N10" s="13"/>
      <c r="O10" s="13"/>
    </row>
    <row r="11" spans="2:15" s="12" customFormat="1" ht="49.5">
      <c r="B11" s="227">
        <v>2</v>
      </c>
      <c r="C11" s="189" t="s">
        <v>1901</v>
      </c>
      <c r="D11" s="515" t="s">
        <v>2027</v>
      </c>
      <c r="E11" s="13"/>
      <c r="F11" s="13"/>
      <c r="G11" s="13"/>
      <c r="H11" s="13"/>
      <c r="I11" s="13"/>
      <c r="J11" s="13"/>
      <c r="K11" s="13"/>
      <c r="L11" s="13"/>
      <c r="M11" s="13"/>
      <c r="N11" s="13"/>
      <c r="O11" s="13"/>
    </row>
    <row r="12" spans="2:15" s="12" customFormat="1" ht="49.5">
      <c r="B12" s="227">
        <v>3</v>
      </c>
      <c r="C12" s="189" t="s">
        <v>1902</v>
      </c>
      <c r="D12" s="515" t="s">
        <v>2027</v>
      </c>
      <c r="E12" s="13"/>
      <c r="F12" s="13"/>
      <c r="G12" s="13"/>
      <c r="H12" s="13"/>
      <c r="I12" s="13"/>
      <c r="J12" s="13"/>
      <c r="K12" s="13"/>
      <c r="L12" s="13"/>
      <c r="M12" s="13"/>
      <c r="N12" s="13"/>
      <c r="O12" s="13"/>
    </row>
    <row r="13" spans="2:15" s="12" customFormat="1" ht="49.5">
      <c r="B13" s="227">
        <v>4</v>
      </c>
      <c r="C13" s="189" t="s">
        <v>1903</v>
      </c>
      <c r="D13" s="515" t="s">
        <v>2027</v>
      </c>
      <c r="E13" s="13"/>
      <c r="F13" s="13"/>
      <c r="G13" s="13"/>
      <c r="H13" s="13"/>
      <c r="I13" s="13"/>
      <c r="J13" s="13"/>
      <c r="K13" s="13"/>
      <c r="L13" s="13"/>
      <c r="M13" s="13"/>
      <c r="N13" s="13"/>
      <c r="O13" s="13"/>
    </row>
    <row r="14" spans="2:15" s="12" customFormat="1" ht="49.5">
      <c r="B14" s="227">
        <v>5</v>
      </c>
      <c r="C14" s="189" t="s">
        <v>1904</v>
      </c>
      <c r="D14" s="515" t="s">
        <v>2027</v>
      </c>
      <c r="E14" s="13"/>
      <c r="F14" s="13"/>
      <c r="G14" s="13"/>
      <c r="H14" s="13"/>
      <c r="I14" s="13"/>
      <c r="J14" s="13"/>
      <c r="K14" s="13"/>
      <c r="L14" s="13"/>
      <c r="M14" s="13"/>
      <c r="N14" s="13"/>
      <c r="O14" s="13"/>
    </row>
    <row r="15" spans="2:15" s="12" customFormat="1" ht="49.5">
      <c r="B15" s="227">
        <v>6</v>
      </c>
      <c r="C15" s="189" t="s">
        <v>1905</v>
      </c>
      <c r="D15" s="515" t="s">
        <v>2027</v>
      </c>
      <c r="E15" s="13"/>
      <c r="F15" s="13"/>
      <c r="G15" s="13"/>
      <c r="H15" s="13"/>
      <c r="I15" s="13"/>
      <c r="J15" s="13"/>
      <c r="K15" s="13"/>
      <c r="L15" s="13"/>
      <c r="M15" s="13"/>
      <c r="N15" s="13"/>
      <c r="O15" s="13"/>
    </row>
    <row r="16" spans="2:15" s="12" customFormat="1" ht="66">
      <c r="B16" s="227">
        <v>7</v>
      </c>
      <c r="C16" s="189" t="s">
        <v>1906</v>
      </c>
      <c r="D16" s="515" t="s">
        <v>2027</v>
      </c>
      <c r="E16" s="13"/>
      <c r="F16" s="13"/>
      <c r="G16" s="13"/>
      <c r="H16" s="13"/>
      <c r="I16" s="13"/>
      <c r="J16" s="13"/>
      <c r="K16" s="13"/>
      <c r="L16" s="13"/>
      <c r="M16" s="13"/>
      <c r="N16" s="13"/>
      <c r="O16" s="13"/>
    </row>
    <row r="17" spans="2:15" s="12" customFormat="1" ht="49.5">
      <c r="B17" s="227">
        <v>8</v>
      </c>
      <c r="C17" s="189" t="s">
        <v>1907</v>
      </c>
      <c r="D17" s="515" t="s">
        <v>2027</v>
      </c>
      <c r="E17" s="13"/>
      <c r="F17" s="13"/>
      <c r="G17" s="13"/>
      <c r="H17" s="13"/>
      <c r="I17" s="13"/>
      <c r="J17" s="13"/>
      <c r="K17" s="13"/>
      <c r="L17" s="13"/>
      <c r="M17" s="13"/>
      <c r="N17" s="13"/>
      <c r="O17" s="13"/>
    </row>
    <row r="18" spans="2:15" s="12" customFormat="1" ht="49.5">
      <c r="B18" s="227">
        <v>9</v>
      </c>
      <c r="C18" s="189" t="s">
        <v>1908</v>
      </c>
      <c r="D18" s="515" t="s">
        <v>2027</v>
      </c>
      <c r="E18" s="13"/>
      <c r="F18" s="13"/>
      <c r="G18" s="13"/>
      <c r="H18" s="13"/>
      <c r="I18" s="13"/>
      <c r="J18" s="13"/>
      <c r="K18" s="13"/>
      <c r="L18" s="13"/>
      <c r="M18" s="13"/>
      <c r="N18" s="13"/>
      <c r="O18" s="13"/>
    </row>
    <row r="19" spans="2:15" s="12" customFormat="1" ht="49.5">
      <c r="B19" s="227">
        <v>10</v>
      </c>
      <c r="C19" s="189" t="s">
        <v>1909</v>
      </c>
      <c r="D19" s="515" t="s">
        <v>2027</v>
      </c>
      <c r="E19" s="13"/>
      <c r="F19" s="13"/>
      <c r="G19" s="13"/>
      <c r="H19" s="13"/>
      <c r="I19" s="13"/>
      <c r="J19" s="13"/>
      <c r="K19" s="13"/>
      <c r="L19" s="13"/>
      <c r="M19" s="13"/>
      <c r="N19" s="13"/>
      <c r="O19" s="13"/>
    </row>
    <row r="20" spans="2:15" s="12" customFormat="1" ht="66">
      <c r="B20" s="227">
        <v>11</v>
      </c>
      <c r="C20" s="189" t="s">
        <v>1910</v>
      </c>
      <c r="D20" s="515" t="s">
        <v>2027</v>
      </c>
      <c r="E20" s="13"/>
      <c r="F20" s="13"/>
      <c r="G20" s="13"/>
      <c r="H20" s="13"/>
      <c r="I20" s="13"/>
      <c r="J20" s="13"/>
      <c r="K20" s="13"/>
      <c r="L20" s="13"/>
      <c r="M20" s="13"/>
      <c r="N20" s="13"/>
      <c r="O20" s="13"/>
    </row>
    <row r="21" spans="2:15" s="12" customFormat="1" ht="49.5">
      <c r="B21" s="227">
        <v>12</v>
      </c>
      <c r="C21" s="189" t="s">
        <v>1911</v>
      </c>
      <c r="D21" s="515" t="s">
        <v>2027</v>
      </c>
      <c r="E21" s="13"/>
      <c r="F21" s="13"/>
      <c r="G21" s="13"/>
      <c r="H21" s="13"/>
      <c r="I21" s="13"/>
      <c r="J21" s="13"/>
      <c r="K21" s="13"/>
      <c r="L21" s="13"/>
      <c r="M21" s="13"/>
      <c r="N21" s="13"/>
      <c r="O21" s="13"/>
    </row>
    <row r="22" spans="2:15" s="12" customFormat="1" ht="16.5" customHeight="1">
      <c r="B22" s="227">
        <v>13</v>
      </c>
      <c r="C22" s="189" t="s">
        <v>1912</v>
      </c>
      <c r="D22" s="515" t="s">
        <v>2027</v>
      </c>
      <c r="E22" s="13"/>
      <c r="F22" s="13"/>
      <c r="G22" s="13"/>
      <c r="H22" s="13"/>
      <c r="I22" s="13"/>
      <c r="J22" s="13"/>
      <c r="K22" s="13"/>
      <c r="L22" s="13"/>
      <c r="M22" s="13"/>
      <c r="N22" s="13"/>
      <c r="O22" s="13"/>
    </row>
    <row r="23" spans="2:15" s="12" customFormat="1" ht="16.5" customHeight="1">
      <c r="B23" s="227">
        <v>14</v>
      </c>
      <c r="C23" s="189" t="s">
        <v>1913</v>
      </c>
      <c r="D23" s="515" t="s">
        <v>2027</v>
      </c>
      <c r="E23" s="13"/>
      <c r="F23" s="13"/>
      <c r="G23" s="13"/>
      <c r="H23" s="13"/>
      <c r="I23" s="13"/>
      <c r="J23" s="13"/>
      <c r="K23" s="13"/>
      <c r="L23" s="13"/>
      <c r="M23" s="13"/>
      <c r="N23" s="13"/>
      <c r="O23" s="13"/>
    </row>
    <row r="24" spans="2:15" s="12" customFormat="1" ht="16.5" customHeight="1">
      <c r="B24" s="227">
        <v>15</v>
      </c>
      <c r="C24" s="189" t="s">
        <v>1914</v>
      </c>
      <c r="D24" s="515" t="s">
        <v>2027</v>
      </c>
      <c r="E24" s="13"/>
      <c r="F24" s="13"/>
      <c r="G24" s="13"/>
      <c r="H24" s="13"/>
      <c r="I24" s="13"/>
      <c r="J24" s="13"/>
      <c r="K24" s="13"/>
      <c r="L24" s="13"/>
      <c r="M24" s="13"/>
      <c r="N24" s="13"/>
      <c r="O24" s="13"/>
    </row>
    <row r="25" spans="2:15" s="12" customFormat="1" ht="16.5" customHeight="1">
      <c r="B25" s="227">
        <v>16</v>
      </c>
      <c r="C25" s="189" t="s">
        <v>1915</v>
      </c>
      <c r="D25" s="515" t="s">
        <v>2027</v>
      </c>
      <c r="E25" s="13"/>
      <c r="F25" s="13"/>
      <c r="G25" s="13"/>
      <c r="H25" s="13"/>
      <c r="I25" s="13"/>
      <c r="J25" s="13"/>
      <c r="K25" s="13"/>
      <c r="L25" s="13"/>
      <c r="M25" s="13"/>
      <c r="N25" s="13"/>
      <c r="O25" s="13"/>
    </row>
    <row r="26" spans="2:15" ht="24.75" customHeight="1">
      <c r="B26" s="227">
        <v>17</v>
      </c>
      <c r="C26" s="189" t="s">
        <v>1916</v>
      </c>
      <c r="D26" s="515" t="s">
        <v>2027</v>
      </c>
      <c r="E26" s="13"/>
      <c r="F26" s="15"/>
      <c r="G26" s="15"/>
      <c r="H26" s="15"/>
      <c r="I26" s="15"/>
      <c r="J26" s="15"/>
      <c r="K26" s="15"/>
      <c r="L26" s="15"/>
      <c r="M26" s="15"/>
      <c r="N26" s="15"/>
      <c r="O26" s="15"/>
    </row>
    <row r="27" spans="2:15" ht="16.5" customHeight="1">
      <c r="B27" s="227">
        <v>18</v>
      </c>
      <c r="C27" s="189" t="s">
        <v>1917</v>
      </c>
      <c r="D27" s="515" t="s">
        <v>2027</v>
      </c>
      <c r="E27" s="13"/>
      <c r="F27" s="15"/>
      <c r="G27" s="15"/>
      <c r="H27" s="15"/>
      <c r="I27" s="15"/>
      <c r="J27" s="15"/>
      <c r="K27" s="15"/>
      <c r="L27" s="15"/>
      <c r="M27" s="15"/>
      <c r="N27" s="15"/>
      <c r="O27" s="15"/>
    </row>
    <row r="28" spans="2:15" ht="16.5" customHeight="1">
      <c r="B28" s="227">
        <v>19</v>
      </c>
      <c r="C28" s="189" t="s">
        <v>1918</v>
      </c>
      <c r="D28" s="515" t="s">
        <v>2027</v>
      </c>
      <c r="E28" s="13"/>
      <c r="F28" s="15"/>
      <c r="G28" s="15"/>
      <c r="H28" s="15"/>
      <c r="I28" s="15"/>
      <c r="J28" s="15"/>
      <c r="K28" s="15"/>
      <c r="L28" s="15"/>
      <c r="M28" s="15"/>
      <c r="N28" s="15"/>
      <c r="O28" s="15"/>
    </row>
    <row r="29" spans="2:15" ht="49.5">
      <c r="B29" s="227">
        <v>20</v>
      </c>
      <c r="C29" s="189" t="s">
        <v>1919</v>
      </c>
      <c r="D29" s="515" t="s">
        <v>2027</v>
      </c>
      <c r="E29" s="13"/>
      <c r="F29" s="15"/>
      <c r="G29" s="15"/>
      <c r="H29" s="15"/>
      <c r="I29" s="15"/>
      <c r="J29" s="15"/>
      <c r="K29" s="15"/>
      <c r="L29" s="15"/>
      <c r="M29" s="15"/>
      <c r="N29" s="15"/>
      <c r="O29" s="15"/>
    </row>
    <row r="30" spans="2:15" ht="49.5">
      <c r="B30" s="227">
        <v>21</v>
      </c>
      <c r="C30" s="189" t="s">
        <v>1920</v>
      </c>
      <c r="D30" s="515" t="s">
        <v>2027</v>
      </c>
      <c r="E30" s="13"/>
      <c r="F30" s="15"/>
      <c r="G30" s="15"/>
      <c r="H30" s="15"/>
      <c r="I30" s="15"/>
      <c r="J30" s="15"/>
      <c r="K30" s="15"/>
      <c r="L30" s="15"/>
      <c r="M30" s="15"/>
      <c r="N30" s="15"/>
      <c r="O30" s="15"/>
    </row>
    <row r="31" spans="2:15" ht="49.5">
      <c r="B31" s="227">
        <v>22</v>
      </c>
      <c r="C31" s="189" t="s">
        <v>1921</v>
      </c>
      <c r="D31" s="515" t="s">
        <v>2027</v>
      </c>
      <c r="E31" s="13"/>
      <c r="F31" s="15"/>
      <c r="G31" s="15"/>
      <c r="H31" s="15"/>
      <c r="I31" s="15"/>
      <c r="J31" s="15"/>
      <c r="K31" s="15"/>
      <c r="L31" s="15"/>
      <c r="M31" s="15"/>
      <c r="N31" s="15"/>
      <c r="O31" s="15"/>
    </row>
    <row r="32" spans="2:15" ht="49.5">
      <c r="B32" s="227">
        <v>23</v>
      </c>
      <c r="C32" s="189" t="s">
        <v>1922</v>
      </c>
      <c r="D32" s="515" t="s">
        <v>2027</v>
      </c>
      <c r="E32" s="13"/>
      <c r="F32" s="15"/>
      <c r="G32" s="15"/>
      <c r="H32" s="15"/>
      <c r="I32" s="15"/>
      <c r="J32" s="15"/>
      <c r="K32" s="15"/>
      <c r="L32" s="15"/>
      <c r="M32" s="15"/>
      <c r="N32" s="15"/>
      <c r="O32" s="15"/>
    </row>
    <row r="33" spans="2:15" ht="49.5">
      <c r="B33" s="227">
        <v>24</v>
      </c>
      <c r="C33" s="189" t="s">
        <v>1923</v>
      </c>
      <c r="D33" s="515" t="s">
        <v>2027</v>
      </c>
      <c r="E33" s="13"/>
      <c r="F33" s="15"/>
      <c r="G33" s="15"/>
      <c r="H33" s="15"/>
      <c r="I33" s="15"/>
      <c r="J33" s="15"/>
      <c r="K33" s="15"/>
      <c r="L33" s="15"/>
      <c r="M33" s="15"/>
      <c r="N33" s="15"/>
      <c r="O33" s="15"/>
    </row>
    <row r="34" spans="2:15" ht="49.5">
      <c r="B34" s="227">
        <v>25</v>
      </c>
      <c r="C34" s="189" t="s">
        <v>89</v>
      </c>
      <c r="D34" s="515" t="s">
        <v>2027</v>
      </c>
      <c r="E34" s="13"/>
      <c r="F34" s="15"/>
      <c r="G34" s="15"/>
      <c r="H34" s="15"/>
      <c r="I34" s="15"/>
      <c r="J34" s="15"/>
      <c r="K34" s="15"/>
      <c r="L34" s="15"/>
      <c r="M34" s="15"/>
      <c r="N34" s="15"/>
      <c r="O34" s="15"/>
    </row>
    <row r="35" spans="2:15" ht="49.5">
      <c r="B35" s="227">
        <v>26</v>
      </c>
      <c r="C35" s="189" t="s">
        <v>1924</v>
      </c>
      <c r="D35" s="515" t="s">
        <v>2027</v>
      </c>
      <c r="E35" s="13"/>
      <c r="F35" s="15"/>
      <c r="G35" s="15"/>
      <c r="H35" s="15"/>
      <c r="I35" s="15"/>
      <c r="J35" s="15"/>
      <c r="K35" s="15"/>
      <c r="L35" s="15"/>
      <c r="M35" s="15"/>
      <c r="N35" s="15"/>
      <c r="O35" s="15"/>
    </row>
    <row r="36" spans="2:15" ht="49.5">
      <c r="B36" s="227">
        <v>27</v>
      </c>
      <c r="C36" s="189" t="s">
        <v>1925</v>
      </c>
      <c r="D36" s="515" t="s">
        <v>2027</v>
      </c>
      <c r="E36" s="13"/>
      <c r="F36" s="15"/>
      <c r="G36" s="15"/>
      <c r="H36" s="15"/>
      <c r="I36" s="15"/>
      <c r="J36" s="15"/>
      <c r="K36" s="15"/>
      <c r="L36" s="15"/>
      <c r="M36" s="15"/>
      <c r="N36" s="15"/>
      <c r="O36" s="15"/>
    </row>
    <row r="37" spans="2:15" ht="49.5">
      <c r="B37" s="227">
        <v>28</v>
      </c>
      <c r="C37" s="189" t="s">
        <v>1926</v>
      </c>
      <c r="D37" s="515" t="s">
        <v>2027</v>
      </c>
      <c r="E37" s="13"/>
      <c r="F37" s="15"/>
      <c r="G37" s="15"/>
      <c r="H37" s="15"/>
      <c r="I37" s="15"/>
      <c r="J37" s="15"/>
      <c r="K37" s="15"/>
      <c r="L37" s="15"/>
      <c r="M37" s="15"/>
      <c r="N37" s="15"/>
      <c r="O37" s="15"/>
    </row>
    <row r="38" spans="2:15" ht="49.5">
      <c r="B38" s="227">
        <v>29</v>
      </c>
      <c r="C38" s="189" t="s">
        <v>1927</v>
      </c>
      <c r="D38" s="515" t="s">
        <v>2027</v>
      </c>
      <c r="E38" s="13"/>
      <c r="F38" s="15"/>
      <c r="G38" s="15"/>
      <c r="H38" s="15"/>
      <c r="I38" s="15"/>
      <c r="J38" s="15"/>
      <c r="K38" s="15"/>
      <c r="L38" s="15"/>
      <c r="M38" s="15"/>
      <c r="N38" s="15"/>
      <c r="O38" s="15"/>
    </row>
    <row r="39" spans="2:15" ht="49.5">
      <c r="B39" s="227">
        <v>30</v>
      </c>
      <c r="C39" s="189" t="s">
        <v>1928</v>
      </c>
      <c r="D39" s="515" t="s">
        <v>2027</v>
      </c>
      <c r="E39" s="13"/>
      <c r="F39" s="15"/>
      <c r="G39" s="15"/>
      <c r="H39" s="15"/>
      <c r="I39" s="15"/>
      <c r="J39" s="15"/>
      <c r="K39" s="15"/>
      <c r="L39" s="15"/>
      <c r="M39" s="15"/>
      <c r="N39" s="15"/>
      <c r="O39" s="15"/>
    </row>
    <row r="40" spans="2:15" ht="49.5">
      <c r="B40" s="227">
        <v>31</v>
      </c>
      <c r="C40" s="189" t="s">
        <v>1929</v>
      </c>
      <c r="D40" s="515" t="s">
        <v>2027</v>
      </c>
      <c r="E40" s="13"/>
      <c r="F40" s="15"/>
      <c r="G40" s="15"/>
      <c r="H40" s="15"/>
      <c r="I40" s="15"/>
      <c r="J40" s="15"/>
      <c r="K40" s="15"/>
      <c r="L40" s="15"/>
      <c r="M40" s="15"/>
      <c r="N40" s="15"/>
      <c r="O40" s="15"/>
    </row>
    <row r="41" spans="2:15" ht="49.5">
      <c r="B41" s="227">
        <v>32</v>
      </c>
      <c r="C41" s="189" t="s">
        <v>1930</v>
      </c>
      <c r="D41" s="515" t="s">
        <v>2027</v>
      </c>
      <c r="E41" s="13"/>
      <c r="F41" s="15"/>
      <c r="G41" s="15"/>
      <c r="H41" s="15"/>
      <c r="I41" s="15"/>
      <c r="J41" s="15"/>
      <c r="K41" s="15"/>
      <c r="L41" s="15"/>
      <c r="M41" s="15"/>
      <c r="N41" s="15"/>
      <c r="O41" s="15"/>
    </row>
    <row r="42" spans="2:15" ht="49.5">
      <c r="B42" s="227">
        <v>33</v>
      </c>
      <c r="C42" s="189" t="s">
        <v>1931</v>
      </c>
      <c r="D42" s="515" t="s">
        <v>2027</v>
      </c>
      <c r="E42" s="13"/>
      <c r="F42" s="15"/>
      <c r="G42" s="15"/>
      <c r="H42" s="15"/>
      <c r="I42" s="15"/>
      <c r="J42" s="15"/>
      <c r="K42" s="15"/>
      <c r="L42" s="15"/>
      <c r="M42" s="15"/>
      <c r="N42" s="15"/>
      <c r="O42" s="15"/>
    </row>
    <row r="43" spans="2:15" ht="49.5">
      <c r="B43" s="227">
        <v>34</v>
      </c>
      <c r="C43" s="189" t="s">
        <v>1932</v>
      </c>
      <c r="D43" s="515" t="s">
        <v>2027</v>
      </c>
      <c r="E43" s="13"/>
      <c r="F43" s="15"/>
      <c r="G43" s="15"/>
      <c r="H43" s="15"/>
      <c r="I43" s="15"/>
      <c r="J43" s="15"/>
      <c r="K43" s="15"/>
      <c r="L43" s="15"/>
      <c r="M43" s="15"/>
      <c r="N43" s="15"/>
      <c r="O43" s="15"/>
    </row>
    <row r="44" spans="2:15" ht="82.5">
      <c r="B44" s="227">
        <v>35</v>
      </c>
      <c r="C44" s="189" t="s">
        <v>1933</v>
      </c>
      <c r="D44" s="515" t="s">
        <v>2027</v>
      </c>
      <c r="E44" s="13"/>
      <c r="F44" s="15"/>
      <c r="G44" s="15"/>
      <c r="H44" s="15"/>
      <c r="I44" s="15"/>
      <c r="J44" s="15"/>
      <c r="K44" s="15"/>
      <c r="L44" s="15"/>
      <c r="M44" s="15"/>
      <c r="N44" s="15"/>
      <c r="O44" s="15"/>
    </row>
    <row r="45" spans="2:15" ht="49.5">
      <c r="B45" s="227">
        <v>36</v>
      </c>
      <c r="C45" s="512" t="s">
        <v>1934</v>
      </c>
      <c r="D45" s="515" t="s">
        <v>2027</v>
      </c>
      <c r="E45" s="13"/>
      <c r="F45" s="15"/>
      <c r="G45" s="15"/>
      <c r="H45" s="15"/>
      <c r="I45" s="15"/>
      <c r="J45" s="15"/>
      <c r="K45" s="15"/>
      <c r="L45" s="15"/>
      <c r="M45" s="15"/>
      <c r="N45" s="15"/>
      <c r="O45" s="15"/>
    </row>
    <row r="46" spans="2:15" ht="49.5">
      <c r="B46" s="227">
        <v>37</v>
      </c>
      <c r="C46" s="189" t="s">
        <v>2000</v>
      </c>
      <c r="D46" s="515" t="s">
        <v>2027</v>
      </c>
      <c r="E46" s="13"/>
      <c r="F46" s="15"/>
      <c r="G46" s="15"/>
      <c r="H46" s="15"/>
      <c r="I46" s="15"/>
      <c r="J46" s="15"/>
      <c r="K46" s="15"/>
      <c r="L46" s="15"/>
      <c r="M46" s="15"/>
      <c r="N46" s="15"/>
      <c r="O46" s="15"/>
    </row>
    <row r="47" spans="2:15" ht="49.5">
      <c r="B47" s="227">
        <v>38</v>
      </c>
      <c r="C47" s="141" t="s">
        <v>2001</v>
      </c>
      <c r="D47" s="515" t="s">
        <v>2027</v>
      </c>
      <c r="E47" s="13"/>
      <c r="F47" s="15"/>
      <c r="G47" s="15"/>
      <c r="H47" s="15"/>
      <c r="I47" s="15"/>
      <c r="J47" s="15"/>
      <c r="K47" s="15"/>
      <c r="L47" s="15"/>
      <c r="M47" s="15"/>
      <c r="N47" s="15"/>
      <c r="O47" s="15"/>
    </row>
    <row r="48" spans="2:15">
      <c r="B48" s="272" t="s">
        <v>5</v>
      </c>
      <c r="C48" s="516" t="s">
        <v>34</v>
      </c>
      <c r="D48" s="232">
        <f>B61</f>
        <v>13</v>
      </c>
      <c r="E48" s="13"/>
      <c r="F48" s="15"/>
      <c r="G48" s="15"/>
      <c r="H48" s="15"/>
      <c r="I48" s="15"/>
      <c r="J48" s="15"/>
      <c r="K48" s="15"/>
      <c r="L48" s="15"/>
      <c r="M48" s="15"/>
      <c r="N48" s="15"/>
      <c r="O48" s="15"/>
    </row>
    <row r="49" spans="2:15" ht="49.5">
      <c r="B49" s="206">
        <v>1</v>
      </c>
      <c r="C49" s="514" t="s">
        <v>1935</v>
      </c>
      <c r="D49" s="515" t="s">
        <v>2027</v>
      </c>
      <c r="E49" s="15"/>
      <c r="F49" s="15"/>
      <c r="G49" s="15"/>
      <c r="H49" s="279"/>
      <c r="I49" s="15"/>
      <c r="J49" s="15"/>
      <c r="K49" s="15"/>
      <c r="L49" s="15"/>
      <c r="M49" s="15"/>
      <c r="N49" s="15"/>
      <c r="O49" s="15"/>
    </row>
    <row r="50" spans="2:15" ht="51.75">
      <c r="B50" s="206">
        <v>2</v>
      </c>
      <c r="C50" s="514" t="s">
        <v>1936</v>
      </c>
      <c r="D50" s="515" t="s">
        <v>2027</v>
      </c>
      <c r="E50" s="15"/>
      <c r="F50" s="15"/>
      <c r="G50" s="15"/>
      <c r="H50" s="279"/>
      <c r="I50" s="15"/>
      <c r="J50" s="15"/>
      <c r="K50" s="15"/>
      <c r="L50" s="15"/>
      <c r="M50" s="15"/>
      <c r="N50" s="15"/>
      <c r="O50" s="15"/>
    </row>
    <row r="51" spans="2:15" ht="49.5">
      <c r="B51" s="206">
        <v>3</v>
      </c>
      <c r="C51" s="189" t="s">
        <v>243</v>
      </c>
      <c r="D51" s="515" t="s">
        <v>2027</v>
      </c>
      <c r="E51" s="15"/>
      <c r="F51" s="15"/>
      <c r="G51" s="15"/>
      <c r="H51" s="279"/>
      <c r="I51" s="15"/>
      <c r="J51" s="15"/>
      <c r="K51" s="15"/>
      <c r="L51" s="15"/>
      <c r="M51" s="15"/>
      <c r="N51" s="15"/>
      <c r="O51" s="15"/>
    </row>
    <row r="52" spans="2:15" ht="49.5">
      <c r="B52" s="206">
        <v>4</v>
      </c>
      <c r="C52" s="189" t="s">
        <v>1937</v>
      </c>
      <c r="D52" s="515" t="s">
        <v>2027</v>
      </c>
      <c r="E52" s="15"/>
      <c r="F52" s="15"/>
      <c r="G52" s="15"/>
      <c r="H52" s="422"/>
      <c r="I52" s="15"/>
      <c r="J52" s="15"/>
      <c r="K52" s="15"/>
      <c r="L52" s="15"/>
      <c r="M52" s="15"/>
      <c r="N52" s="15"/>
      <c r="O52" s="15"/>
    </row>
    <row r="53" spans="2:15" ht="49.5">
      <c r="B53" s="206">
        <v>5</v>
      </c>
      <c r="C53" s="189" t="s">
        <v>1938</v>
      </c>
      <c r="D53" s="515" t="s">
        <v>2027</v>
      </c>
      <c r="E53" s="15"/>
      <c r="F53" s="15"/>
      <c r="G53" s="15"/>
      <c r="H53" s="422"/>
      <c r="I53" s="15"/>
      <c r="J53" s="15"/>
      <c r="K53" s="15"/>
      <c r="L53" s="15"/>
      <c r="M53" s="15"/>
      <c r="N53" s="15"/>
      <c r="O53" s="15"/>
    </row>
    <row r="54" spans="2:15" ht="49.5">
      <c r="B54" s="206">
        <v>6</v>
      </c>
      <c r="C54" s="189" t="s">
        <v>1939</v>
      </c>
      <c r="D54" s="515" t="s">
        <v>2027</v>
      </c>
      <c r="E54" s="15"/>
      <c r="F54" s="15"/>
      <c r="G54" s="15"/>
      <c r="H54" s="422"/>
      <c r="I54" s="15"/>
      <c r="J54" s="15"/>
      <c r="K54" s="15"/>
      <c r="L54" s="15"/>
      <c r="M54" s="15"/>
      <c r="N54" s="15"/>
      <c r="O54" s="15"/>
    </row>
    <row r="55" spans="2:15" ht="49.5">
      <c r="B55" s="206">
        <v>7</v>
      </c>
      <c r="C55" s="514" t="s">
        <v>1940</v>
      </c>
      <c r="D55" s="515" t="s">
        <v>2027</v>
      </c>
      <c r="E55" s="15"/>
      <c r="F55" s="15"/>
      <c r="G55" s="15"/>
      <c r="H55" s="422"/>
      <c r="I55" s="15"/>
      <c r="J55" s="15"/>
      <c r="K55" s="15"/>
      <c r="L55" s="15"/>
      <c r="M55" s="15"/>
      <c r="N55" s="15"/>
      <c r="O55" s="15"/>
    </row>
    <row r="56" spans="2:15" ht="49.5">
      <c r="B56" s="206">
        <v>8</v>
      </c>
      <c r="C56" s="514" t="s">
        <v>1941</v>
      </c>
      <c r="D56" s="515" t="s">
        <v>2027</v>
      </c>
      <c r="E56" s="15"/>
      <c r="F56" s="15"/>
      <c r="G56" s="15"/>
      <c r="H56" s="422"/>
      <c r="I56" s="15"/>
      <c r="J56" s="15"/>
      <c r="K56" s="15"/>
      <c r="L56" s="15"/>
      <c r="M56" s="15"/>
      <c r="N56" s="15"/>
      <c r="O56" s="15"/>
    </row>
    <row r="57" spans="2:15" ht="49.5">
      <c r="B57" s="206">
        <v>9</v>
      </c>
      <c r="C57" s="514" t="s">
        <v>1942</v>
      </c>
      <c r="D57" s="515" t="s">
        <v>2027</v>
      </c>
      <c r="E57" s="15"/>
      <c r="F57" s="15"/>
      <c r="G57" s="15"/>
      <c r="H57" s="422"/>
      <c r="I57" s="15"/>
      <c r="J57" s="15"/>
      <c r="K57" s="15"/>
      <c r="L57" s="15"/>
      <c r="M57" s="15"/>
      <c r="N57" s="15"/>
      <c r="O57" s="15"/>
    </row>
    <row r="58" spans="2:15" ht="49.5">
      <c r="B58" s="206">
        <v>10</v>
      </c>
      <c r="C58" s="514" t="s">
        <v>1943</v>
      </c>
      <c r="D58" s="515" t="s">
        <v>2027</v>
      </c>
      <c r="E58" s="15"/>
      <c r="F58" s="15"/>
      <c r="G58" s="15"/>
      <c r="H58" s="422"/>
      <c r="I58" s="15"/>
      <c r="J58" s="15"/>
      <c r="K58" s="15"/>
      <c r="L58" s="15"/>
      <c r="M58" s="15"/>
      <c r="N58" s="15"/>
      <c r="O58" s="15"/>
    </row>
    <row r="59" spans="2:15" ht="49.5">
      <c r="B59" s="206">
        <v>11</v>
      </c>
      <c r="C59" s="189" t="s">
        <v>1944</v>
      </c>
      <c r="D59" s="515" t="s">
        <v>2027</v>
      </c>
      <c r="E59" s="15"/>
      <c r="F59" s="15"/>
      <c r="G59" s="15"/>
      <c r="H59" s="422"/>
      <c r="I59" s="15"/>
      <c r="J59" s="15"/>
      <c r="K59" s="15"/>
      <c r="L59" s="15"/>
      <c r="M59" s="15"/>
      <c r="N59" s="15"/>
      <c r="O59" s="15"/>
    </row>
    <row r="60" spans="2:15" ht="49.5">
      <c r="B60" s="206">
        <v>12</v>
      </c>
      <c r="C60" s="189" t="s">
        <v>1945</v>
      </c>
      <c r="D60" s="515" t="s">
        <v>2027</v>
      </c>
      <c r="E60" s="15"/>
      <c r="F60" s="15"/>
      <c r="G60" s="15"/>
      <c r="H60" s="422"/>
      <c r="I60" s="15"/>
      <c r="J60" s="15"/>
      <c r="K60" s="15"/>
      <c r="L60" s="15"/>
      <c r="M60" s="15"/>
      <c r="N60" s="15"/>
      <c r="O60" s="15"/>
    </row>
    <row r="61" spans="2:15" ht="49.5">
      <c r="B61" s="206">
        <v>13</v>
      </c>
      <c r="C61" s="189" t="s">
        <v>1946</v>
      </c>
      <c r="D61" s="515" t="s">
        <v>2027</v>
      </c>
      <c r="E61" s="15"/>
      <c r="F61" s="15"/>
      <c r="G61" s="15"/>
      <c r="H61" s="422"/>
      <c r="I61" s="15"/>
      <c r="J61" s="15"/>
      <c r="K61" s="15"/>
      <c r="L61" s="15"/>
      <c r="M61" s="15"/>
      <c r="N61" s="15"/>
      <c r="O61" s="15"/>
    </row>
    <row r="62" spans="2:15">
      <c r="B62" s="314" t="s">
        <v>7</v>
      </c>
      <c r="C62" s="298" t="s">
        <v>824</v>
      </c>
      <c r="D62" s="232">
        <f>B91</f>
        <v>29</v>
      </c>
      <c r="E62" s="13"/>
      <c r="F62" s="13"/>
      <c r="G62" s="15"/>
      <c r="H62" s="15"/>
      <c r="I62" s="15"/>
      <c r="J62" s="15"/>
      <c r="K62" s="15"/>
      <c r="L62" s="15"/>
      <c r="M62" s="15"/>
      <c r="N62" s="15"/>
      <c r="O62" s="15"/>
    </row>
    <row r="63" spans="2:15" ht="49.5">
      <c r="B63" s="206">
        <v>1</v>
      </c>
      <c r="C63" s="189" t="s">
        <v>1947</v>
      </c>
      <c r="D63" s="515" t="s">
        <v>2027</v>
      </c>
      <c r="E63" s="13"/>
      <c r="F63" s="13"/>
      <c r="G63" s="15"/>
      <c r="H63" s="15"/>
      <c r="I63" s="15"/>
      <c r="J63" s="15"/>
      <c r="K63" s="15"/>
      <c r="L63" s="15"/>
      <c r="M63" s="15"/>
      <c r="N63" s="15"/>
      <c r="O63" s="15"/>
    </row>
    <row r="64" spans="2:15" ht="49.5">
      <c r="B64" s="206">
        <v>2</v>
      </c>
      <c r="C64" s="189" t="s">
        <v>1948</v>
      </c>
      <c r="D64" s="515" t="s">
        <v>2027</v>
      </c>
      <c r="E64" s="13"/>
      <c r="F64" s="13"/>
      <c r="G64" s="15"/>
      <c r="H64" s="15"/>
      <c r="I64" s="15"/>
      <c r="J64" s="15"/>
      <c r="K64" s="15"/>
      <c r="L64" s="15"/>
      <c r="M64" s="15"/>
      <c r="N64" s="15"/>
      <c r="O64" s="15"/>
    </row>
    <row r="65" spans="2:15" ht="49.5">
      <c r="B65" s="206">
        <v>3</v>
      </c>
      <c r="C65" s="189" t="s">
        <v>1949</v>
      </c>
      <c r="D65" s="515" t="s">
        <v>2027</v>
      </c>
      <c r="E65" s="13"/>
      <c r="F65" s="13"/>
      <c r="G65" s="15"/>
      <c r="H65" s="15"/>
      <c r="I65" s="15"/>
      <c r="J65" s="15"/>
      <c r="K65" s="15"/>
      <c r="L65" s="15"/>
      <c r="M65" s="15"/>
      <c r="N65" s="15"/>
      <c r="O65" s="15"/>
    </row>
    <row r="66" spans="2:15" ht="49.5">
      <c r="B66" s="206">
        <v>4</v>
      </c>
      <c r="C66" s="189" t="s">
        <v>1950</v>
      </c>
      <c r="D66" s="515" t="s">
        <v>2027</v>
      </c>
      <c r="E66" s="13"/>
      <c r="F66" s="13"/>
      <c r="G66" s="15"/>
      <c r="H66" s="15"/>
      <c r="I66" s="15"/>
      <c r="J66" s="15"/>
      <c r="K66" s="15"/>
      <c r="L66" s="15"/>
      <c r="M66" s="15"/>
      <c r="N66" s="15"/>
      <c r="O66" s="15"/>
    </row>
    <row r="67" spans="2:15" ht="49.5">
      <c r="B67" s="206">
        <v>5</v>
      </c>
      <c r="C67" s="189" t="s">
        <v>1951</v>
      </c>
      <c r="D67" s="515" t="s">
        <v>2027</v>
      </c>
      <c r="E67" s="13"/>
      <c r="F67" s="13"/>
      <c r="G67" s="15"/>
      <c r="H67" s="15"/>
      <c r="I67" s="15"/>
      <c r="J67" s="15"/>
      <c r="K67" s="15"/>
      <c r="L67" s="15"/>
      <c r="M67" s="15"/>
      <c r="N67" s="15"/>
      <c r="O67" s="15"/>
    </row>
    <row r="68" spans="2:15" ht="49.5">
      <c r="B68" s="206">
        <v>6</v>
      </c>
      <c r="C68" s="189" t="s">
        <v>1952</v>
      </c>
      <c r="D68" s="515" t="s">
        <v>2027</v>
      </c>
      <c r="E68" s="13"/>
      <c r="F68" s="13"/>
      <c r="G68" s="15"/>
      <c r="H68" s="15"/>
      <c r="I68" s="15"/>
      <c r="J68" s="15"/>
      <c r="K68" s="15"/>
      <c r="L68" s="15"/>
      <c r="M68" s="15"/>
      <c r="N68" s="15"/>
      <c r="O68" s="15"/>
    </row>
    <row r="69" spans="2:15" ht="49.5">
      <c r="B69" s="206">
        <v>7</v>
      </c>
      <c r="C69" s="189" t="s">
        <v>1953</v>
      </c>
      <c r="D69" s="515" t="s">
        <v>2027</v>
      </c>
      <c r="E69" s="13"/>
      <c r="F69" s="13"/>
      <c r="G69" s="15"/>
      <c r="H69" s="15"/>
      <c r="I69" s="15"/>
      <c r="J69" s="15"/>
      <c r="K69" s="15"/>
      <c r="L69" s="15"/>
      <c r="M69" s="15"/>
      <c r="N69" s="15"/>
      <c r="O69" s="15"/>
    </row>
    <row r="70" spans="2:15" ht="49.5">
      <c r="B70" s="206">
        <v>8</v>
      </c>
      <c r="C70" s="189" t="s">
        <v>1954</v>
      </c>
      <c r="D70" s="515" t="s">
        <v>2027</v>
      </c>
      <c r="E70" s="13"/>
      <c r="F70" s="13"/>
      <c r="G70" s="15"/>
      <c r="H70" s="15"/>
      <c r="I70" s="15"/>
      <c r="J70" s="15"/>
      <c r="K70" s="15"/>
      <c r="L70" s="15"/>
      <c r="M70" s="15"/>
      <c r="N70" s="15"/>
      <c r="O70" s="15"/>
    </row>
    <row r="71" spans="2:15" ht="49.5">
      <c r="B71" s="206">
        <v>9</v>
      </c>
      <c r="C71" s="189" t="s">
        <v>1955</v>
      </c>
      <c r="D71" s="515" t="s">
        <v>2027</v>
      </c>
      <c r="E71" s="13"/>
      <c r="F71" s="13"/>
      <c r="G71" s="15"/>
      <c r="H71" s="15"/>
      <c r="I71" s="15"/>
      <c r="J71" s="15"/>
      <c r="K71" s="15"/>
      <c r="L71" s="15"/>
      <c r="M71" s="15"/>
      <c r="N71" s="15"/>
      <c r="O71" s="15"/>
    </row>
    <row r="72" spans="2:15" ht="49.5">
      <c r="B72" s="206">
        <v>10</v>
      </c>
      <c r="C72" s="189" t="s">
        <v>1956</v>
      </c>
      <c r="D72" s="515" t="s">
        <v>2027</v>
      </c>
      <c r="E72" s="13"/>
      <c r="F72" s="13"/>
      <c r="G72" s="15"/>
      <c r="H72" s="15"/>
      <c r="I72" s="15"/>
      <c r="J72" s="15"/>
      <c r="K72" s="15"/>
      <c r="L72" s="15"/>
      <c r="M72" s="15"/>
      <c r="N72" s="15"/>
      <c r="O72" s="15"/>
    </row>
    <row r="73" spans="2:15" ht="49.5">
      <c r="B73" s="206">
        <v>11</v>
      </c>
      <c r="C73" s="514" t="s">
        <v>1957</v>
      </c>
      <c r="D73" s="515" t="s">
        <v>2027</v>
      </c>
      <c r="E73" s="13"/>
      <c r="F73" s="13"/>
      <c r="G73" s="15"/>
      <c r="H73" s="15"/>
      <c r="I73" s="15"/>
      <c r="J73" s="15"/>
      <c r="K73" s="15"/>
      <c r="L73" s="15"/>
      <c r="M73" s="15"/>
      <c r="N73" s="15"/>
      <c r="O73" s="15"/>
    </row>
    <row r="74" spans="2:15" ht="51.75">
      <c r="B74" s="206">
        <v>12</v>
      </c>
      <c r="C74" s="514" t="s">
        <v>1958</v>
      </c>
      <c r="D74" s="515" t="s">
        <v>2027</v>
      </c>
      <c r="E74" s="13"/>
      <c r="F74" s="13"/>
      <c r="G74" s="15"/>
      <c r="H74" s="15"/>
      <c r="I74" s="15"/>
      <c r="J74" s="15"/>
      <c r="K74" s="15"/>
      <c r="L74" s="15"/>
      <c r="M74" s="15"/>
      <c r="N74" s="15"/>
      <c r="O74" s="15"/>
    </row>
    <row r="75" spans="2:15" ht="49.5">
      <c r="B75" s="206">
        <v>13</v>
      </c>
      <c r="C75" s="514" t="s">
        <v>1959</v>
      </c>
      <c r="D75" s="515" t="s">
        <v>2027</v>
      </c>
      <c r="E75" s="13"/>
      <c r="F75" s="13"/>
      <c r="G75" s="15"/>
      <c r="H75" s="15"/>
      <c r="I75" s="15"/>
      <c r="J75" s="15"/>
      <c r="K75" s="15"/>
      <c r="L75" s="15"/>
      <c r="M75" s="15"/>
      <c r="N75" s="15"/>
      <c r="O75" s="15"/>
    </row>
    <row r="76" spans="2:15" ht="49.5">
      <c r="B76" s="206">
        <v>14</v>
      </c>
      <c r="C76" s="514" t="s">
        <v>1960</v>
      </c>
      <c r="D76" s="515" t="s">
        <v>2027</v>
      </c>
      <c r="E76" s="13"/>
      <c r="F76" s="13"/>
      <c r="G76" s="15"/>
      <c r="H76" s="15"/>
      <c r="I76" s="15"/>
      <c r="J76" s="15"/>
      <c r="K76" s="15"/>
      <c r="L76" s="15"/>
      <c r="M76" s="15"/>
      <c r="N76" s="15"/>
      <c r="O76" s="15"/>
    </row>
    <row r="77" spans="2:15" ht="51.75">
      <c r="B77" s="206">
        <v>15</v>
      </c>
      <c r="C77" s="514" t="s">
        <v>1961</v>
      </c>
      <c r="D77" s="515" t="s">
        <v>2027</v>
      </c>
      <c r="E77" s="13"/>
      <c r="F77" s="13"/>
      <c r="G77" s="15"/>
      <c r="H77" s="15"/>
      <c r="I77" s="15"/>
      <c r="J77" s="15"/>
      <c r="K77" s="15"/>
      <c r="L77" s="15"/>
      <c r="M77" s="15"/>
      <c r="N77" s="15"/>
      <c r="O77" s="15"/>
    </row>
    <row r="78" spans="2:15" ht="49.5">
      <c r="B78" s="206">
        <v>16</v>
      </c>
      <c r="C78" s="514" t="s">
        <v>1962</v>
      </c>
      <c r="D78" s="515" t="s">
        <v>2027</v>
      </c>
      <c r="E78" s="13"/>
      <c r="F78" s="13"/>
      <c r="G78" s="15"/>
      <c r="H78" s="15"/>
      <c r="I78" s="15"/>
      <c r="J78" s="15"/>
      <c r="K78" s="15"/>
      <c r="L78" s="15"/>
      <c r="M78" s="15"/>
      <c r="N78" s="15"/>
      <c r="O78" s="15"/>
    </row>
    <row r="79" spans="2:15" ht="69">
      <c r="B79" s="206">
        <v>17</v>
      </c>
      <c r="C79" s="514" t="s">
        <v>1963</v>
      </c>
      <c r="D79" s="515" t="s">
        <v>2027</v>
      </c>
      <c r="E79" s="13"/>
      <c r="F79" s="13"/>
      <c r="G79" s="15"/>
      <c r="H79" s="15"/>
      <c r="I79" s="15"/>
      <c r="J79" s="15"/>
      <c r="K79" s="15"/>
      <c r="L79" s="15"/>
      <c r="M79" s="15"/>
      <c r="N79" s="15"/>
      <c r="O79" s="15"/>
    </row>
    <row r="80" spans="2:15" ht="49.5">
      <c r="B80" s="206">
        <v>18</v>
      </c>
      <c r="C80" s="514" t="s">
        <v>1964</v>
      </c>
      <c r="D80" s="515" t="s">
        <v>2027</v>
      </c>
      <c r="E80" s="13"/>
      <c r="F80" s="13"/>
      <c r="G80" s="15"/>
      <c r="H80" s="15"/>
      <c r="I80" s="15"/>
      <c r="J80" s="15"/>
      <c r="K80" s="15"/>
      <c r="L80" s="15"/>
      <c r="M80" s="15"/>
      <c r="N80" s="15"/>
      <c r="O80" s="15"/>
    </row>
    <row r="81" spans="2:15" ht="69">
      <c r="B81" s="206">
        <v>19</v>
      </c>
      <c r="C81" s="514" t="s">
        <v>1965</v>
      </c>
      <c r="D81" s="515" t="s">
        <v>2027</v>
      </c>
      <c r="E81" s="13"/>
      <c r="F81" s="13"/>
      <c r="G81" s="15"/>
      <c r="H81" s="15"/>
      <c r="I81" s="15"/>
      <c r="J81" s="15"/>
      <c r="K81" s="15"/>
      <c r="L81" s="15"/>
      <c r="M81" s="15"/>
      <c r="N81" s="15"/>
      <c r="O81" s="15"/>
    </row>
    <row r="82" spans="2:15" ht="49.5">
      <c r="B82" s="206">
        <v>20</v>
      </c>
      <c r="C82" s="189" t="s">
        <v>1966</v>
      </c>
      <c r="D82" s="515" t="s">
        <v>2027</v>
      </c>
      <c r="E82" s="13"/>
      <c r="F82" s="13"/>
      <c r="G82" s="15"/>
      <c r="H82" s="15"/>
      <c r="I82" s="15"/>
      <c r="J82" s="15"/>
      <c r="K82" s="15"/>
      <c r="L82" s="15"/>
      <c r="M82" s="15"/>
      <c r="N82" s="15"/>
      <c r="O82" s="15"/>
    </row>
    <row r="83" spans="2:15" ht="49.5">
      <c r="B83" s="206">
        <v>21</v>
      </c>
      <c r="C83" s="189" t="s">
        <v>1967</v>
      </c>
      <c r="D83" s="515" t="s">
        <v>2027</v>
      </c>
      <c r="E83" s="13"/>
      <c r="F83" s="13"/>
      <c r="G83" s="15"/>
      <c r="H83" s="15"/>
      <c r="I83" s="15"/>
      <c r="J83" s="15"/>
      <c r="K83" s="15"/>
      <c r="L83" s="15"/>
      <c r="M83" s="15"/>
      <c r="N83" s="15"/>
      <c r="O83" s="15"/>
    </row>
    <row r="84" spans="2:15" ht="69">
      <c r="B84" s="206">
        <v>22</v>
      </c>
      <c r="C84" s="514" t="s">
        <v>1968</v>
      </c>
      <c r="D84" s="515" t="s">
        <v>2027</v>
      </c>
      <c r="E84" s="13"/>
      <c r="F84" s="13"/>
      <c r="G84" s="15"/>
      <c r="H84" s="15"/>
      <c r="I84" s="15"/>
      <c r="J84" s="15"/>
      <c r="K84" s="15"/>
      <c r="L84" s="15"/>
      <c r="M84" s="15"/>
      <c r="N84" s="15"/>
      <c r="O84" s="15"/>
    </row>
    <row r="85" spans="2:15" ht="69">
      <c r="B85" s="206">
        <v>23</v>
      </c>
      <c r="C85" s="514" t="s">
        <v>1969</v>
      </c>
      <c r="D85" s="515" t="s">
        <v>2027</v>
      </c>
      <c r="E85" s="13"/>
      <c r="F85" s="13"/>
      <c r="G85" s="15"/>
      <c r="H85" s="15"/>
      <c r="I85" s="15"/>
      <c r="J85" s="15"/>
      <c r="K85" s="15"/>
      <c r="L85" s="15"/>
      <c r="M85" s="15"/>
      <c r="N85" s="15"/>
      <c r="O85" s="15"/>
    </row>
    <row r="86" spans="2:15" ht="69">
      <c r="B86" s="206">
        <v>24</v>
      </c>
      <c r="C86" s="514" t="s">
        <v>1970</v>
      </c>
      <c r="D86" s="515" t="s">
        <v>2027</v>
      </c>
      <c r="E86" s="13"/>
      <c r="F86" s="13"/>
      <c r="G86" s="15"/>
      <c r="H86" s="15"/>
      <c r="I86" s="15"/>
      <c r="J86" s="15"/>
      <c r="K86" s="15"/>
      <c r="L86" s="15"/>
      <c r="M86" s="15"/>
      <c r="N86" s="15"/>
      <c r="O86" s="15"/>
    </row>
    <row r="87" spans="2:15" ht="69">
      <c r="B87" s="206">
        <v>25</v>
      </c>
      <c r="C87" s="514" t="s">
        <v>1971</v>
      </c>
      <c r="D87" s="515" t="s">
        <v>2027</v>
      </c>
      <c r="E87" s="13"/>
      <c r="F87" s="13"/>
      <c r="G87" s="15"/>
      <c r="H87" s="15"/>
      <c r="I87" s="15"/>
      <c r="J87" s="15"/>
      <c r="K87" s="15"/>
      <c r="L87" s="15"/>
      <c r="M87" s="15"/>
      <c r="N87" s="15"/>
      <c r="O87" s="15"/>
    </row>
    <row r="88" spans="2:15" ht="69">
      <c r="B88" s="206">
        <v>26</v>
      </c>
      <c r="C88" s="519" t="s">
        <v>1972</v>
      </c>
      <c r="D88" s="515" t="s">
        <v>2027</v>
      </c>
      <c r="E88" s="13"/>
      <c r="F88" s="13"/>
      <c r="G88" s="15"/>
      <c r="H88" s="15"/>
      <c r="I88" s="15"/>
      <c r="J88" s="15"/>
      <c r="K88" s="15"/>
      <c r="L88" s="15"/>
      <c r="M88" s="15"/>
      <c r="N88" s="15"/>
      <c r="O88" s="15"/>
    </row>
    <row r="89" spans="2:15" ht="49.5">
      <c r="B89" s="206">
        <v>27</v>
      </c>
      <c r="C89" s="189" t="s">
        <v>2002</v>
      </c>
      <c r="D89" s="515" t="s">
        <v>2027</v>
      </c>
      <c r="E89" s="13"/>
      <c r="F89" s="13"/>
      <c r="G89" s="15"/>
      <c r="H89" s="15"/>
      <c r="I89" s="15"/>
      <c r="J89" s="15"/>
      <c r="K89" s="15"/>
      <c r="L89" s="15"/>
      <c r="M89" s="15"/>
      <c r="N89" s="15"/>
      <c r="O89" s="15"/>
    </row>
    <row r="90" spans="2:15" ht="49.5">
      <c r="B90" s="206">
        <v>28</v>
      </c>
      <c r="C90" s="189" t="s">
        <v>2003</v>
      </c>
      <c r="D90" s="515" t="s">
        <v>2027</v>
      </c>
      <c r="E90" s="13"/>
      <c r="F90" s="13"/>
      <c r="G90" s="15"/>
      <c r="H90" s="15"/>
      <c r="I90" s="15"/>
      <c r="J90" s="15"/>
      <c r="K90" s="15"/>
      <c r="L90" s="15"/>
      <c r="M90" s="15"/>
      <c r="N90" s="15"/>
      <c r="O90" s="15"/>
    </row>
    <row r="91" spans="2:15" ht="49.5">
      <c r="B91" s="206">
        <v>29</v>
      </c>
      <c r="C91" s="141" t="s">
        <v>2004</v>
      </c>
      <c r="D91" s="515" t="s">
        <v>2027</v>
      </c>
      <c r="E91" s="13"/>
      <c r="F91" s="13"/>
      <c r="G91" s="15"/>
      <c r="H91" s="15"/>
      <c r="I91" s="15"/>
      <c r="J91" s="15"/>
      <c r="K91" s="15"/>
      <c r="L91" s="15"/>
      <c r="M91" s="15"/>
      <c r="N91" s="15"/>
      <c r="O91" s="15"/>
    </row>
    <row r="92" spans="2:15">
      <c r="B92" s="314" t="s">
        <v>8</v>
      </c>
      <c r="C92" s="516" t="s">
        <v>1878</v>
      </c>
      <c r="D92" s="232">
        <f>B100</f>
        <v>8</v>
      </c>
      <c r="E92" s="13"/>
      <c r="F92" s="13"/>
      <c r="G92" s="15"/>
      <c r="H92" s="15"/>
      <c r="I92" s="15"/>
      <c r="J92" s="15"/>
      <c r="K92" s="15"/>
      <c r="L92" s="15"/>
      <c r="M92" s="15"/>
      <c r="N92" s="15"/>
      <c r="O92" s="15"/>
    </row>
    <row r="93" spans="2:15" ht="49.5">
      <c r="B93" s="206">
        <v>1</v>
      </c>
      <c r="C93" s="189" t="s">
        <v>1374</v>
      </c>
      <c r="D93" s="515" t="s">
        <v>2027</v>
      </c>
      <c r="E93" s="15"/>
      <c r="F93" s="15"/>
      <c r="G93" s="15"/>
      <c r="H93" s="15"/>
      <c r="I93" s="15"/>
      <c r="J93" s="15"/>
      <c r="K93" s="15"/>
      <c r="L93" s="15"/>
      <c r="M93" s="15"/>
      <c r="N93" s="15"/>
      <c r="O93" s="15"/>
    </row>
    <row r="94" spans="2:15" ht="49.5">
      <c r="B94" s="206">
        <v>2</v>
      </c>
      <c r="C94" s="189" t="s">
        <v>1375</v>
      </c>
      <c r="D94" s="515" t="s">
        <v>2027</v>
      </c>
      <c r="E94" s="15"/>
      <c r="F94" s="15"/>
      <c r="G94" s="15"/>
      <c r="H94" s="15"/>
      <c r="I94" s="15"/>
      <c r="J94" s="15"/>
      <c r="K94" s="15"/>
      <c r="L94" s="15"/>
      <c r="M94" s="15"/>
      <c r="N94" s="15"/>
      <c r="O94" s="15"/>
    </row>
    <row r="95" spans="2:15" ht="49.5">
      <c r="B95" s="206">
        <v>3</v>
      </c>
      <c r="C95" s="189" t="s">
        <v>82</v>
      </c>
      <c r="D95" s="515" t="s">
        <v>2027</v>
      </c>
      <c r="E95" s="15"/>
      <c r="F95" s="15"/>
      <c r="G95" s="15"/>
      <c r="H95" s="15"/>
      <c r="I95" s="15"/>
      <c r="J95" s="15"/>
      <c r="K95" s="15"/>
      <c r="L95" s="15"/>
      <c r="M95" s="15"/>
      <c r="N95" s="15"/>
      <c r="O95" s="15"/>
    </row>
    <row r="96" spans="2:15" ht="49.5">
      <c r="B96" s="206">
        <v>4</v>
      </c>
      <c r="C96" s="189" t="s">
        <v>826</v>
      </c>
      <c r="D96" s="515" t="s">
        <v>2027</v>
      </c>
      <c r="E96" s="15"/>
      <c r="F96" s="15"/>
      <c r="G96" s="15"/>
      <c r="H96" s="15"/>
      <c r="I96" s="15"/>
      <c r="J96" s="15"/>
      <c r="K96" s="15"/>
      <c r="L96" s="15"/>
      <c r="M96" s="15"/>
      <c r="N96" s="15"/>
      <c r="O96" s="15"/>
    </row>
    <row r="97" spans="2:15" ht="49.5">
      <c r="B97" s="206">
        <v>5</v>
      </c>
      <c r="C97" s="189" t="s">
        <v>1973</v>
      </c>
      <c r="D97" s="515" t="s">
        <v>2027</v>
      </c>
      <c r="E97" s="15"/>
      <c r="F97" s="15"/>
      <c r="G97" s="15"/>
      <c r="H97" s="15"/>
      <c r="I97" s="15"/>
      <c r="J97" s="15"/>
      <c r="K97" s="15"/>
      <c r="L97" s="15"/>
      <c r="M97" s="15"/>
      <c r="N97" s="15"/>
      <c r="O97" s="15"/>
    </row>
    <row r="98" spans="2:15" ht="49.5">
      <c r="B98" s="206">
        <v>6</v>
      </c>
      <c r="C98" s="189" t="s">
        <v>1974</v>
      </c>
      <c r="D98" s="515" t="s">
        <v>2027</v>
      </c>
      <c r="E98" s="15"/>
      <c r="F98" s="15"/>
      <c r="G98" s="15"/>
      <c r="H98" s="15"/>
      <c r="I98" s="15"/>
      <c r="J98" s="15"/>
      <c r="K98" s="15"/>
      <c r="L98" s="15"/>
      <c r="M98" s="15"/>
      <c r="N98" s="15"/>
      <c r="O98" s="15"/>
    </row>
    <row r="99" spans="2:15" ht="49.5">
      <c r="B99" s="206">
        <v>7</v>
      </c>
      <c r="C99" s="189" t="s">
        <v>241</v>
      </c>
      <c r="D99" s="515" t="s">
        <v>2027</v>
      </c>
      <c r="E99" s="15"/>
      <c r="F99" s="15"/>
      <c r="G99" s="15"/>
      <c r="H99" s="15"/>
      <c r="I99" s="15"/>
      <c r="J99" s="15"/>
      <c r="K99" s="15"/>
      <c r="L99" s="15"/>
      <c r="M99" s="15"/>
      <c r="N99" s="15"/>
      <c r="O99" s="15"/>
    </row>
    <row r="100" spans="2:15" ht="49.5">
      <c r="B100" s="206">
        <v>8</v>
      </c>
      <c r="C100" s="189" t="s">
        <v>242</v>
      </c>
      <c r="D100" s="515" t="s">
        <v>2027</v>
      </c>
      <c r="E100" s="15"/>
      <c r="F100" s="15"/>
      <c r="G100" s="15"/>
      <c r="H100" s="15"/>
      <c r="I100" s="15"/>
      <c r="J100" s="15"/>
      <c r="K100" s="15"/>
      <c r="L100" s="15"/>
      <c r="M100" s="15"/>
      <c r="N100" s="15"/>
      <c r="O100" s="15"/>
    </row>
    <row r="101" spans="2:15">
      <c r="B101" s="517" t="s">
        <v>9</v>
      </c>
      <c r="C101" s="262" t="s">
        <v>1975</v>
      </c>
      <c r="D101" s="188">
        <f>B103</f>
        <v>2</v>
      </c>
      <c r="E101" s="15"/>
      <c r="F101" s="15"/>
      <c r="G101" s="15"/>
      <c r="H101" s="15"/>
      <c r="I101" s="15"/>
      <c r="J101" s="15"/>
      <c r="K101" s="15"/>
      <c r="L101" s="15"/>
      <c r="M101" s="15"/>
      <c r="N101" s="15"/>
      <c r="O101" s="15"/>
    </row>
    <row r="102" spans="2:15" ht="49.5">
      <c r="B102" s="142">
        <v>1</v>
      </c>
      <c r="C102" s="189" t="s">
        <v>825</v>
      </c>
      <c r="D102" s="515" t="s">
        <v>2027</v>
      </c>
      <c r="E102" s="15"/>
      <c r="F102" s="15"/>
      <c r="G102" s="15"/>
      <c r="H102" s="15"/>
      <c r="I102" s="15"/>
      <c r="J102" s="15"/>
      <c r="K102" s="15"/>
      <c r="L102" s="15"/>
      <c r="M102" s="15"/>
      <c r="N102" s="15"/>
      <c r="O102" s="15"/>
    </row>
    <row r="103" spans="2:15" ht="66">
      <c r="B103" s="142">
        <v>2</v>
      </c>
      <c r="C103" s="189" t="s">
        <v>1976</v>
      </c>
      <c r="D103" s="515" t="s">
        <v>2027</v>
      </c>
      <c r="E103" s="15"/>
      <c r="F103" s="15"/>
      <c r="G103" s="15"/>
      <c r="H103" s="15"/>
      <c r="I103" s="15"/>
      <c r="J103" s="15"/>
      <c r="K103" s="15"/>
      <c r="L103" s="15"/>
      <c r="M103" s="15"/>
      <c r="N103" s="15"/>
      <c r="O103" s="15"/>
    </row>
    <row r="104" spans="2:15">
      <c r="B104" s="76" t="s">
        <v>14</v>
      </c>
      <c r="C104" s="221" t="s">
        <v>1977</v>
      </c>
      <c r="D104" s="188">
        <f>B115</f>
        <v>11</v>
      </c>
      <c r="E104" s="15"/>
      <c r="F104" s="15"/>
      <c r="G104" s="15"/>
      <c r="H104" s="15"/>
      <c r="I104" s="15"/>
      <c r="J104" s="15"/>
      <c r="K104" s="15"/>
      <c r="L104" s="15"/>
      <c r="M104" s="15"/>
      <c r="N104" s="15"/>
      <c r="O104" s="15"/>
    </row>
    <row r="105" spans="2:15" ht="49.5">
      <c r="B105" s="142">
        <v>1</v>
      </c>
      <c r="C105" s="141" t="s">
        <v>1376</v>
      </c>
      <c r="D105" s="515" t="s">
        <v>2027</v>
      </c>
      <c r="E105" s="15"/>
      <c r="F105" s="15"/>
      <c r="G105" s="15"/>
      <c r="H105" s="15"/>
      <c r="I105" s="15"/>
      <c r="J105" s="15"/>
      <c r="K105" s="15"/>
      <c r="L105" s="15"/>
      <c r="M105" s="15"/>
      <c r="N105" s="15"/>
      <c r="O105" s="15"/>
    </row>
    <row r="106" spans="2:15" ht="49.5">
      <c r="B106" s="142">
        <v>2</v>
      </c>
      <c r="C106" s="141" t="s">
        <v>827</v>
      </c>
      <c r="D106" s="515" t="s">
        <v>2027</v>
      </c>
      <c r="E106" s="15"/>
      <c r="F106" s="15"/>
      <c r="G106" s="15"/>
      <c r="H106" s="15"/>
      <c r="I106" s="15"/>
      <c r="J106" s="15"/>
      <c r="K106" s="15"/>
      <c r="L106" s="15"/>
      <c r="M106" s="15"/>
      <c r="N106" s="15"/>
      <c r="O106" s="15"/>
    </row>
    <row r="107" spans="2:15" ht="49.5">
      <c r="B107" s="142">
        <v>3</v>
      </c>
      <c r="C107" s="141" t="s">
        <v>828</v>
      </c>
      <c r="D107" s="515" t="s">
        <v>2027</v>
      </c>
      <c r="E107" s="15"/>
      <c r="F107" s="15"/>
      <c r="G107" s="15"/>
      <c r="H107" s="15"/>
      <c r="I107" s="15"/>
      <c r="J107" s="15"/>
      <c r="K107" s="15"/>
      <c r="L107" s="15"/>
      <c r="M107" s="15"/>
      <c r="N107" s="15"/>
      <c r="O107" s="15"/>
    </row>
    <row r="108" spans="2:15" ht="49.5">
      <c r="B108" s="142">
        <v>4</v>
      </c>
      <c r="C108" s="141" t="s">
        <v>1978</v>
      </c>
      <c r="D108" s="515" t="s">
        <v>2027</v>
      </c>
      <c r="E108" s="15"/>
      <c r="F108" s="15"/>
      <c r="G108" s="15"/>
      <c r="H108" s="15"/>
      <c r="I108" s="15"/>
      <c r="J108" s="15"/>
      <c r="K108" s="15"/>
      <c r="L108" s="15"/>
      <c r="M108" s="15"/>
      <c r="N108" s="15"/>
      <c r="O108" s="15"/>
    </row>
    <row r="109" spans="2:15" ht="49.5">
      <c r="B109" s="142">
        <v>5</v>
      </c>
      <c r="C109" s="141" t="s">
        <v>1979</v>
      </c>
      <c r="D109" s="515" t="s">
        <v>2027</v>
      </c>
      <c r="E109" s="15"/>
      <c r="F109" s="15"/>
      <c r="G109" s="15"/>
      <c r="H109" s="15"/>
      <c r="I109" s="15"/>
      <c r="J109" s="15"/>
      <c r="K109" s="15"/>
      <c r="L109" s="15"/>
      <c r="M109" s="15"/>
      <c r="N109" s="15"/>
      <c r="O109" s="15"/>
    </row>
    <row r="110" spans="2:15" ht="49.5">
      <c r="B110" s="142">
        <v>6</v>
      </c>
      <c r="C110" s="141" t="s">
        <v>829</v>
      </c>
      <c r="D110" s="515" t="s">
        <v>2027</v>
      </c>
      <c r="E110" s="15"/>
      <c r="F110" s="15"/>
      <c r="G110" s="15"/>
      <c r="H110" s="15"/>
      <c r="I110" s="15"/>
      <c r="J110" s="15"/>
      <c r="K110" s="15"/>
      <c r="L110" s="15"/>
      <c r="M110" s="15"/>
      <c r="N110" s="15"/>
      <c r="O110" s="15"/>
    </row>
    <row r="111" spans="2:15" ht="49.5">
      <c r="B111" s="142">
        <v>7</v>
      </c>
      <c r="C111" s="189" t="s">
        <v>1980</v>
      </c>
      <c r="D111" s="515" t="s">
        <v>2027</v>
      </c>
      <c r="E111" s="15"/>
      <c r="F111" s="15"/>
      <c r="G111" s="15"/>
      <c r="H111" s="15"/>
      <c r="I111" s="15"/>
      <c r="J111" s="15"/>
      <c r="K111" s="15"/>
      <c r="L111" s="15"/>
      <c r="M111" s="15"/>
      <c r="N111" s="15"/>
      <c r="O111" s="15"/>
    </row>
    <row r="112" spans="2:15" ht="49.5">
      <c r="B112" s="142">
        <v>8</v>
      </c>
      <c r="C112" s="189" t="s">
        <v>1981</v>
      </c>
      <c r="D112" s="515" t="s">
        <v>2027</v>
      </c>
      <c r="E112" s="15"/>
      <c r="F112" s="15"/>
      <c r="G112" s="15"/>
      <c r="H112" s="15"/>
      <c r="I112" s="15"/>
      <c r="J112" s="15"/>
      <c r="K112" s="15"/>
      <c r="L112" s="15"/>
      <c r="M112" s="15"/>
      <c r="N112" s="15"/>
      <c r="O112" s="15"/>
    </row>
    <row r="113" spans="2:15" ht="49.5">
      <c r="B113" s="142">
        <v>9</v>
      </c>
      <c r="C113" s="189" t="s">
        <v>1982</v>
      </c>
      <c r="D113" s="515" t="s">
        <v>2027</v>
      </c>
      <c r="E113" s="15"/>
      <c r="F113" s="15"/>
      <c r="G113" s="15"/>
      <c r="H113" s="15"/>
      <c r="I113" s="15"/>
      <c r="J113" s="15"/>
      <c r="K113" s="15"/>
      <c r="L113" s="15"/>
      <c r="M113" s="15"/>
      <c r="N113" s="15"/>
      <c r="O113" s="15"/>
    </row>
    <row r="114" spans="2:15" ht="49.5">
      <c r="B114" s="142">
        <v>10</v>
      </c>
      <c r="C114" s="189" t="s">
        <v>1983</v>
      </c>
      <c r="D114" s="515" t="s">
        <v>2027</v>
      </c>
      <c r="E114" s="15"/>
      <c r="F114" s="15"/>
      <c r="G114" s="15"/>
      <c r="H114" s="15"/>
      <c r="I114" s="15"/>
      <c r="J114" s="15"/>
      <c r="K114" s="15"/>
      <c r="L114" s="15"/>
      <c r="M114" s="15"/>
      <c r="N114" s="15"/>
      <c r="O114" s="15"/>
    </row>
    <row r="115" spans="2:15" ht="49.5">
      <c r="B115" s="142">
        <v>11</v>
      </c>
      <c r="C115" s="99" t="s">
        <v>2005</v>
      </c>
      <c r="D115" s="515" t="s">
        <v>2027</v>
      </c>
      <c r="E115" s="15"/>
      <c r="F115" s="15"/>
      <c r="G115" s="15"/>
      <c r="H115" s="15"/>
      <c r="I115" s="15"/>
      <c r="J115" s="15"/>
      <c r="K115" s="15"/>
      <c r="L115" s="15"/>
      <c r="M115" s="15"/>
      <c r="N115" s="15"/>
      <c r="O115" s="15"/>
    </row>
    <row r="116" spans="2:15">
      <c r="B116" s="246" t="s">
        <v>9</v>
      </c>
      <c r="C116" s="299" t="s">
        <v>830</v>
      </c>
      <c r="D116" s="13">
        <f>B131</f>
        <v>15</v>
      </c>
      <c r="E116" s="13"/>
      <c r="F116" s="13"/>
      <c r="G116" s="15"/>
      <c r="H116" s="15"/>
      <c r="I116" s="15"/>
      <c r="J116" s="15"/>
      <c r="K116" s="15"/>
      <c r="L116" s="15"/>
      <c r="M116" s="15"/>
      <c r="N116" s="15"/>
      <c r="O116" s="15"/>
    </row>
    <row r="117" spans="2:15" ht="49.5">
      <c r="B117" s="270">
        <v>1</v>
      </c>
      <c r="C117" s="189" t="s">
        <v>1984</v>
      </c>
      <c r="D117" s="515" t="s">
        <v>2027</v>
      </c>
      <c r="E117" s="13"/>
      <c r="F117" s="15"/>
      <c r="G117" s="15"/>
      <c r="H117" s="15"/>
      <c r="I117" s="15"/>
      <c r="J117" s="15"/>
      <c r="K117" s="15"/>
      <c r="L117" s="15"/>
      <c r="M117" s="15"/>
      <c r="N117" s="15"/>
      <c r="O117" s="15"/>
    </row>
    <row r="118" spans="2:15" ht="49.5">
      <c r="B118" s="270">
        <v>2</v>
      </c>
      <c r="C118" s="189" t="s">
        <v>1985</v>
      </c>
      <c r="D118" s="515" t="s">
        <v>2027</v>
      </c>
      <c r="E118" s="13"/>
      <c r="F118" s="15"/>
      <c r="G118" s="15"/>
      <c r="H118" s="15"/>
      <c r="I118" s="15"/>
      <c r="J118" s="15"/>
      <c r="K118" s="15"/>
      <c r="L118" s="15"/>
      <c r="M118" s="15"/>
      <c r="N118" s="15"/>
      <c r="O118" s="15"/>
    </row>
    <row r="119" spans="2:15" ht="49.5">
      <c r="B119" s="270">
        <v>3</v>
      </c>
      <c r="C119" s="189" t="s">
        <v>1986</v>
      </c>
      <c r="D119" s="515" t="s">
        <v>2027</v>
      </c>
      <c r="E119" s="13"/>
      <c r="F119" s="15"/>
      <c r="G119" s="15"/>
      <c r="H119" s="15"/>
      <c r="I119" s="15"/>
      <c r="J119" s="15"/>
      <c r="K119" s="15"/>
      <c r="L119" s="15"/>
      <c r="M119" s="15"/>
      <c r="N119" s="15"/>
      <c r="O119" s="15"/>
    </row>
    <row r="120" spans="2:15" ht="49.5">
      <c r="B120" s="270">
        <v>4</v>
      </c>
      <c r="C120" s="189" t="s">
        <v>1987</v>
      </c>
      <c r="D120" s="515" t="s">
        <v>2027</v>
      </c>
      <c r="E120" s="13"/>
      <c r="F120" s="15"/>
      <c r="G120" s="15"/>
      <c r="H120" s="15"/>
      <c r="I120" s="15"/>
      <c r="J120" s="15"/>
      <c r="K120" s="15"/>
      <c r="L120" s="15"/>
      <c r="M120" s="15"/>
      <c r="N120" s="15"/>
      <c r="O120" s="15"/>
    </row>
    <row r="121" spans="2:15" ht="49.5">
      <c r="B121" s="270">
        <v>5</v>
      </c>
      <c r="C121" s="189" t="s">
        <v>1988</v>
      </c>
      <c r="D121" s="515" t="s">
        <v>2027</v>
      </c>
      <c r="E121" s="13"/>
      <c r="F121" s="15"/>
      <c r="G121" s="15"/>
      <c r="H121" s="15"/>
      <c r="I121" s="15"/>
      <c r="J121" s="15"/>
      <c r="K121" s="15"/>
      <c r="L121" s="15"/>
      <c r="M121" s="15"/>
      <c r="N121" s="15"/>
      <c r="O121" s="15"/>
    </row>
    <row r="122" spans="2:15" ht="49.5">
      <c r="B122" s="270">
        <v>6</v>
      </c>
      <c r="C122" s="189" t="s">
        <v>81</v>
      </c>
      <c r="D122" s="515" t="s">
        <v>2027</v>
      </c>
      <c r="E122" s="13"/>
      <c r="F122" s="15"/>
      <c r="G122" s="15"/>
      <c r="H122" s="15"/>
      <c r="I122" s="15"/>
      <c r="J122" s="15"/>
      <c r="K122" s="15"/>
      <c r="L122" s="15"/>
      <c r="M122" s="15"/>
      <c r="N122" s="15"/>
      <c r="O122" s="15"/>
    </row>
    <row r="123" spans="2:15" ht="49.5">
      <c r="B123" s="270">
        <v>7</v>
      </c>
      <c r="C123" s="222" t="s">
        <v>77</v>
      </c>
      <c r="D123" s="515" t="s">
        <v>2027</v>
      </c>
      <c r="E123" s="13"/>
      <c r="F123" s="15"/>
      <c r="G123" s="15"/>
      <c r="H123" s="15"/>
      <c r="I123" s="15"/>
      <c r="J123" s="15"/>
      <c r="K123" s="15"/>
      <c r="L123" s="15"/>
      <c r="M123" s="15"/>
      <c r="N123" s="15"/>
      <c r="O123" s="15"/>
    </row>
    <row r="124" spans="2:15" ht="39.75" customHeight="1">
      <c r="B124" s="270">
        <v>8</v>
      </c>
      <c r="C124" s="189" t="s">
        <v>1989</v>
      </c>
      <c r="D124" s="515" t="s">
        <v>2027</v>
      </c>
      <c r="E124" s="13"/>
      <c r="F124" s="15"/>
      <c r="G124" s="15"/>
      <c r="H124" s="15"/>
      <c r="I124" s="15"/>
      <c r="J124" s="15"/>
      <c r="K124" s="15"/>
      <c r="L124" s="15"/>
      <c r="M124" s="15"/>
      <c r="N124" s="15"/>
      <c r="O124" s="15"/>
    </row>
    <row r="125" spans="2:15" ht="49.5">
      <c r="B125" s="270">
        <v>9</v>
      </c>
      <c r="C125" s="189" t="s">
        <v>78</v>
      </c>
      <c r="D125" s="515" t="s">
        <v>2027</v>
      </c>
      <c r="E125" s="13"/>
      <c r="F125" s="15"/>
      <c r="G125" s="15"/>
      <c r="H125" s="15"/>
      <c r="I125" s="15"/>
      <c r="J125" s="15"/>
      <c r="K125" s="15"/>
      <c r="L125" s="15"/>
      <c r="M125" s="15"/>
      <c r="N125" s="15"/>
      <c r="O125" s="15"/>
    </row>
    <row r="126" spans="2:15" ht="49.5">
      <c r="B126" s="270">
        <v>10</v>
      </c>
      <c r="C126" s="189" t="s">
        <v>79</v>
      </c>
      <c r="D126" s="515" t="s">
        <v>2027</v>
      </c>
      <c r="E126" s="13"/>
      <c r="F126" s="65"/>
      <c r="G126" s="15"/>
      <c r="H126" s="15"/>
      <c r="I126" s="15"/>
      <c r="J126" s="15"/>
      <c r="K126" s="15"/>
      <c r="L126" s="15"/>
      <c r="M126" s="15"/>
      <c r="N126" s="15"/>
      <c r="O126" s="15"/>
    </row>
    <row r="127" spans="2:15" s="12" customFormat="1" ht="49.5">
      <c r="B127" s="270">
        <v>11</v>
      </c>
      <c r="C127" s="222" t="s">
        <v>80</v>
      </c>
      <c r="D127" s="515" t="s">
        <v>2027</v>
      </c>
      <c r="E127" s="13"/>
      <c r="F127" s="65"/>
      <c r="G127" s="13"/>
      <c r="H127" s="13"/>
      <c r="I127" s="13"/>
      <c r="J127" s="13"/>
      <c r="K127" s="13"/>
      <c r="L127" s="13"/>
      <c r="M127" s="13"/>
      <c r="N127" s="13"/>
      <c r="O127" s="13"/>
    </row>
    <row r="128" spans="2:15" s="12" customFormat="1" ht="49.5">
      <c r="B128" s="270">
        <v>12</v>
      </c>
      <c r="C128" s="514" t="s">
        <v>834</v>
      </c>
      <c r="D128" s="515" t="s">
        <v>2027</v>
      </c>
      <c r="E128" s="13"/>
      <c r="F128" s="65"/>
      <c r="G128" s="13"/>
      <c r="H128" s="13"/>
      <c r="I128" s="13"/>
      <c r="J128" s="13"/>
      <c r="K128" s="13"/>
      <c r="L128" s="13"/>
      <c r="M128" s="13"/>
      <c r="N128" s="13"/>
      <c r="O128" s="13"/>
    </row>
    <row r="129" spans="2:15" s="12" customFormat="1" ht="49.5">
      <c r="B129" s="270">
        <v>13</v>
      </c>
      <c r="C129" s="514" t="s">
        <v>835</v>
      </c>
      <c r="D129" s="515" t="s">
        <v>2027</v>
      </c>
      <c r="E129" s="13"/>
      <c r="F129" s="65"/>
      <c r="G129" s="13"/>
      <c r="H129" s="13"/>
      <c r="I129" s="13"/>
      <c r="J129" s="13"/>
      <c r="K129" s="13"/>
      <c r="L129" s="13"/>
      <c r="M129" s="13"/>
      <c r="N129" s="13"/>
      <c r="O129" s="13"/>
    </row>
    <row r="130" spans="2:15" s="12" customFormat="1" ht="49.5">
      <c r="B130" s="270">
        <v>14</v>
      </c>
      <c r="C130" s="514" t="s">
        <v>1990</v>
      </c>
      <c r="D130" s="515" t="s">
        <v>2027</v>
      </c>
      <c r="E130" s="13"/>
      <c r="F130" s="65"/>
      <c r="G130" s="13"/>
      <c r="H130" s="13"/>
      <c r="I130" s="13"/>
      <c r="J130" s="13"/>
      <c r="K130" s="13"/>
      <c r="L130" s="13"/>
      <c r="M130" s="13"/>
      <c r="N130" s="13"/>
      <c r="O130" s="13"/>
    </row>
    <row r="131" spans="2:15" s="12" customFormat="1" ht="49.5">
      <c r="B131" s="270">
        <v>15</v>
      </c>
      <c r="C131" s="514" t="s">
        <v>1991</v>
      </c>
      <c r="D131" s="515" t="s">
        <v>2027</v>
      </c>
      <c r="E131" s="13"/>
      <c r="F131" s="65"/>
      <c r="G131" s="13"/>
      <c r="H131" s="13"/>
      <c r="I131" s="13"/>
      <c r="J131" s="13"/>
      <c r="K131" s="13"/>
      <c r="L131" s="13"/>
      <c r="M131" s="13"/>
      <c r="N131" s="13"/>
      <c r="O131" s="13"/>
    </row>
    <row r="132" spans="2:15" s="12" customFormat="1">
      <c r="B132" s="24" t="s">
        <v>14</v>
      </c>
      <c r="C132" s="299" t="s">
        <v>1993</v>
      </c>
      <c r="D132" s="24">
        <f>B138</f>
        <v>6</v>
      </c>
      <c r="E132" s="13"/>
      <c r="F132" s="65"/>
      <c r="G132" s="13"/>
      <c r="H132" s="13"/>
      <c r="I132" s="13"/>
      <c r="J132" s="13"/>
      <c r="K132" s="13"/>
      <c r="L132" s="13"/>
      <c r="M132" s="13"/>
      <c r="N132" s="13"/>
      <c r="O132" s="13"/>
    </row>
    <row r="133" spans="2:15" s="12" customFormat="1" ht="66">
      <c r="B133" s="270">
        <v>1</v>
      </c>
      <c r="C133" s="189" t="s">
        <v>1485</v>
      </c>
      <c r="D133" s="515" t="s">
        <v>2027</v>
      </c>
      <c r="E133" s="13"/>
      <c r="F133" s="134"/>
      <c r="G133" s="13"/>
      <c r="H133" s="13"/>
      <c r="I133" s="13"/>
      <c r="J133" s="13"/>
      <c r="K133" s="13"/>
      <c r="L133" s="13"/>
      <c r="M133" s="13"/>
      <c r="N133" s="13"/>
      <c r="O133" s="13"/>
    </row>
    <row r="134" spans="2:15" s="12" customFormat="1" ht="49.5">
      <c r="B134" s="270">
        <v>2</v>
      </c>
      <c r="C134" s="189" t="s">
        <v>1486</v>
      </c>
      <c r="D134" s="515" t="s">
        <v>2027</v>
      </c>
      <c r="E134" s="13"/>
      <c r="F134" s="134"/>
      <c r="G134" s="13"/>
      <c r="H134" s="13"/>
      <c r="I134" s="13"/>
      <c r="J134" s="13"/>
      <c r="K134" s="13"/>
      <c r="L134" s="13"/>
      <c r="M134" s="13"/>
      <c r="N134" s="13"/>
      <c r="O134" s="13"/>
    </row>
    <row r="135" spans="2:15" s="12" customFormat="1" ht="132">
      <c r="B135" s="270">
        <v>3</v>
      </c>
      <c r="C135" s="189" t="s">
        <v>831</v>
      </c>
      <c r="D135" s="515" t="s">
        <v>2027</v>
      </c>
      <c r="E135" s="13"/>
      <c r="F135" s="65"/>
      <c r="G135" s="13"/>
      <c r="H135" s="13"/>
      <c r="I135" s="13"/>
      <c r="J135" s="13"/>
      <c r="K135" s="13"/>
      <c r="L135" s="13"/>
      <c r="M135" s="13"/>
      <c r="N135" s="13"/>
      <c r="O135" s="13"/>
    </row>
    <row r="136" spans="2:15" s="12" customFormat="1" ht="132">
      <c r="B136" s="270">
        <v>4</v>
      </c>
      <c r="C136" s="189" t="s">
        <v>832</v>
      </c>
      <c r="D136" s="515" t="s">
        <v>2027</v>
      </c>
      <c r="E136" s="13"/>
      <c r="F136" s="65"/>
      <c r="G136" s="13"/>
      <c r="H136" s="13"/>
      <c r="I136" s="13"/>
      <c r="J136" s="13"/>
      <c r="K136" s="13"/>
      <c r="L136" s="13"/>
      <c r="M136" s="13"/>
      <c r="N136" s="13"/>
      <c r="O136" s="13"/>
    </row>
    <row r="137" spans="2:15" s="12" customFormat="1" ht="49.5">
      <c r="B137" s="270">
        <v>5</v>
      </c>
      <c r="C137" s="189" t="s">
        <v>1992</v>
      </c>
      <c r="D137" s="515" t="s">
        <v>2027</v>
      </c>
      <c r="E137" s="15"/>
      <c r="F137" s="15"/>
      <c r="G137" s="13"/>
      <c r="H137" s="13"/>
      <c r="I137" s="13"/>
      <c r="J137" s="13"/>
      <c r="K137" s="13"/>
      <c r="L137" s="13"/>
      <c r="M137" s="13"/>
      <c r="N137" s="13"/>
      <c r="O137" s="13"/>
    </row>
    <row r="138" spans="2:15" s="12" customFormat="1" ht="49.5">
      <c r="B138" s="270">
        <v>6</v>
      </c>
      <c r="C138" s="189" t="s">
        <v>833</v>
      </c>
      <c r="D138" s="515" t="s">
        <v>2027</v>
      </c>
      <c r="E138" s="15"/>
      <c r="F138" s="15"/>
      <c r="G138" s="13"/>
      <c r="H138" s="13"/>
      <c r="I138" s="13"/>
      <c r="J138" s="13"/>
      <c r="K138" s="13"/>
      <c r="L138" s="13"/>
      <c r="M138" s="13"/>
      <c r="N138" s="13"/>
      <c r="O138" s="13"/>
    </row>
    <row r="139" spans="2:15" s="12" customFormat="1">
      <c r="B139" s="24" t="s">
        <v>22</v>
      </c>
      <c r="C139" s="486" t="s">
        <v>594</v>
      </c>
      <c r="D139" s="24">
        <f>B140</f>
        <v>1</v>
      </c>
      <c r="E139" s="13"/>
      <c r="F139" s="65"/>
      <c r="G139" s="13"/>
      <c r="H139" s="13"/>
      <c r="I139" s="13"/>
      <c r="J139" s="13"/>
      <c r="K139" s="13"/>
      <c r="L139" s="13"/>
      <c r="M139" s="13"/>
      <c r="N139" s="13"/>
      <c r="O139" s="13"/>
    </row>
    <row r="140" spans="2:15" s="12" customFormat="1" ht="49.5">
      <c r="B140" s="65">
        <v>1</v>
      </c>
      <c r="C140" s="190" t="s">
        <v>1999</v>
      </c>
      <c r="D140" s="515" t="s">
        <v>2027</v>
      </c>
      <c r="E140" s="13"/>
      <c r="F140" s="65"/>
      <c r="G140" s="13"/>
      <c r="H140" s="13"/>
      <c r="I140" s="13"/>
      <c r="J140" s="13"/>
      <c r="K140" s="13"/>
      <c r="L140" s="13"/>
      <c r="M140" s="13"/>
      <c r="N140" s="13"/>
      <c r="O140" s="13"/>
    </row>
    <row r="141" spans="2:15">
      <c r="B141" s="272" t="s">
        <v>23</v>
      </c>
      <c r="C141" s="165" t="s">
        <v>837</v>
      </c>
      <c r="D141" s="518">
        <f>B143</f>
        <v>2</v>
      </c>
      <c r="E141" s="13"/>
      <c r="F141" s="65"/>
      <c r="G141" s="15"/>
      <c r="H141" s="15"/>
      <c r="I141" s="15"/>
      <c r="J141" s="15"/>
      <c r="K141" s="15"/>
      <c r="L141" s="15"/>
      <c r="M141" s="15"/>
      <c r="N141" s="15"/>
      <c r="O141" s="15"/>
    </row>
    <row r="142" spans="2:15" ht="49.5">
      <c r="B142" s="270">
        <v>1</v>
      </c>
      <c r="C142" s="189" t="s">
        <v>836</v>
      </c>
      <c r="D142" s="515" t="s">
        <v>2027</v>
      </c>
      <c r="E142" s="13"/>
      <c r="F142" s="65"/>
      <c r="G142" s="15"/>
      <c r="H142" s="15"/>
      <c r="I142" s="15"/>
      <c r="J142" s="15"/>
      <c r="K142" s="15"/>
      <c r="L142" s="15"/>
      <c r="M142" s="15"/>
      <c r="N142" s="15"/>
      <c r="O142" s="15"/>
    </row>
    <row r="143" spans="2:15" ht="49.5">
      <c r="B143" s="270">
        <v>2</v>
      </c>
      <c r="C143" s="189" t="s">
        <v>1994</v>
      </c>
      <c r="D143" s="515" t="s">
        <v>2027</v>
      </c>
      <c r="E143" s="13"/>
      <c r="F143" s="65"/>
      <c r="G143" s="15"/>
      <c r="H143" s="15"/>
      <c r="I143" s="15"/>
      <c r="J143" s="15"/>
      <c r="K143" s="15"/>
      <c r="L143" s="15"/>
      <c r="M143" s="15"/>
      <c r="N143" s="15"/>
      <c r="O143" s="15"/>
    </row>
    <row r="144" spans="2:15">
      <c r="B144" s="272" t="s">
        <v>24</v>
      </c>
      <c r="C144" s="165" t="s">
        <v>838</v>
      </c>
      <c r="D144" s="229">
        <f>B152</f>
        <v>8</v>
      </c>
      <c r="E144" s="13"/>
      <c r="F144" s="65"/>
      <c r="G144" s="15"/>
      <c r="H144" s="15"/>
      <c r="I144" s="15"/>
      <c r="J144" s="15"/>
      <c r="K144" s="15"/>
      <c r="L144" s="15"/>
      <c r="M144" s="15"/>
      <c r="N144" s="15"/>
      <c r="O144" s="15"/>
    </row>
    <row r="145" spans="2:15" ht="49.5">
      <c r="B145" s="270">
        <v>1</v>
      </c>
      <c r="C145" s="141" t="s">
        <v>1995</v>
      </c>
      <c r="D145" s="515" t="s">
        <v>2027</v>
      </c>
      <c r="E145" s="13"/>
      <c r="F145" s="15"/>
      <c r="G145" s="15"/>
      <c r="H145" s="15"/>
      <c r="I145" s="15"/>
      <c r="J145" s="15"/>
      <c r="K145" s="15"/>
      <c r="L145" s="15"/>
      <c r="M145" s="15"/>
      <c r="N145" s="15"/>
      <c r="O145" s="15"/>
    </row>
    <row r="146" spans="2:15" ht="49.5">
      <c r="B146" s="270">
        <v>2</v>
      </c>
      <c r="C146" s="189" t="s">
        <v>1996</v>
      </c>
      <c r="D146" s="515" t="s">
        <v>2027</v>
      </c>
      <c r="E146" s="13"/>
      <c r="F146" s="15"/>
      <c r="G146" s="15"/>
      <c r="H146" s="15"/>
      <c r="I146" s="15"/>
      <c r="J146" s="15"/>
      <c r="K146" s="15"/>
      <c r="L146" s="15"/>
      <c r="M146" s="15"/>
      <c r="N146" s="15"/>
      <c r="O146" s="15"/>
    </row>
    <row r="147" spans="2:15" ht="49.5">
      <c r="B147" s="270">
        <v>3</v>
      </c>
      <c r="C147" s="189" t="s">
        <v>1997</v>
      </c>
      <c r="D147" s="515" t="s">
        <v>2027</v>
      </c>
      <c r="E147" s="13"/>
      <c r="F147" s="15"/>
      <c r="G147" s="15"/>
      <c r="H147" s="15"/>
      <c r="I147" s="15"/>
      <c r="J147" s="15"/>
      <c r="K147" s="15"/>
      <c r="L147" s="15"/>
      <c r="M147" s="15"/>
      <c r="N147" s="15"/>
      <c r="O147" s="15"/>
    </row>
    <row r="148" spans="2:15" ht="49.5">
      <c r="B148" s="270">
        <v>4</v>
      </c>
      <c r="C148" s="189" t="s">
        <v>83</v>
      </c>
      <c r="D148" s="515" t="s">
        <v>2027</v>
      </c>
      <c r="E148" s="13"/>
      <c r="F148" s="15"/>
      <c r="G148" s="15"/>
      <c r="H148" s="15"/>
      <c r="I148" s="15"/>
      <c r="J148" s="15"/>
      <c r="K148" s="15"/>
      <c r="L148" s="15"/>
      <c r="M148" s="15"/>
      <c r="N148" s="15"/>
      <c r="O148" s="15"/>
    </row>
    <row r="149" spans="2:15" ht="49.5">
      <c r="B149" s="270">
        <v>5</v>
      </c>
      <c r="C149" s="189" t="s">
        <v>84</v>
      </c>
      <c r="D149" s="515" t="s">
        <v>2027</v>
      </c>
      <c r="E149" s="13"/>
      <c r="F149" s="15"/>
      <c r="G149" s="15"/>
      <c r="H149" s="15"/>
      <c r="I149" s="15"/>
      <c r="J149" s="15"/>
      <c r="K149" s="15"/>
      <c r="L149" s="15"/>
      <c r="M149" s="15"/>
      <c r="N149" s="15"/>
      <c r="O149" s="15"/>
    </row>
    <row r="150" spans="2:15" ht="49.5">
      <c r="B150" s="270">
        <v>6</v>
      </c>
      <c r="C150" s="189" t="s">
        <v>85</v>
      </c>
      <c r="D150" s="515" t="s">
        <v>2027</v>
      </c>
      <c r="E150" s="13"/>
      <c r="F150" s="15"/>
      <c r="G150" s="15"/>
      <c r="H150" s="15"/>
      <c r="I150" s="15"/>
      <c r="J150" s="15"/>
      <c r="K150" s="15"/>
      <c r="L150" s="15"/>
      <c r="M150" s="15"/>
      <c r="N150" s="15"/>
      <c r="O150" s="15"/>
    </row>
    <row r="151" spans="2:15" ht="49.5">
      <c r="B151" s="270">
        <v>7</v>
      </c>
      <c r="C151" s="189" t="s">
        <v>86</v>
      </c>
      <c r="D151" s="515" t="s">
        <v>2027</v>
      </c>
      <c r="E151" s="13"/>
      <c r="F151" s="15"/>
      <c r="G151" s="15"/>
      <c r="H151" s="15"/>
      <c r="I151" s="15"/>
      <c r="J151" s="15"/>
      <c r="K151" s="15"/>
      <c r="L151" s="15"/>
      <c r="M151" s="15"/>
      <c r="N151" s="15"/>
      <c r="O151" s="15"/>
    </row>
    <row r="152" spans="2:15" ht="49.5">
      <c r="B152" s="270">
        <v>8</v>
      </c>
      <c r="C152" s="189" t="s">
        <v>1998</v>
      </c>
      <c r="D152" s="515" t="s">
        <v>2027</v>
      </c>
      <c r="E152" s="13"/>
      <c r="F152" s="15"/>
      <c r="G152" s="15"/>
      <c r="H152" s="15"/>
      <c r="I152" s="15"/>
      <c r="J152" s="15"/>
      <c r="K152" s="15"/>
      <c r="L152" s="15"/>
      <c r="M152" s="15"/>
      <c r="N152" s="15"/>
      <c r="O152" s="15"/>
    </row>
    <row r="153" spans="2:15" ht="30" customHeight="1">
      <c r="B153" s="316"/>
      <c r="C153" s="246" t="s">
        <v>11</v>
      </c>
      <c r="D153" s="246">
        <f>D144+D141+D139+D132+D116+D104+D101+D92+D62+D48+D9</f>
        <v>133</v>
      </c>
      <c r="E153" s="13"/>
      <c r="F153" s="65"/>
      <c r="G153" s="15"/>
      <c r="H153" s="15"/>
      <c r="I153" s="15"/>
      <c r="J153" s="15"/>
      <c r="K153" s="15"/>
      <c r="L153" s="15"/>
      <c r="M153" s="15"/>
      <c r="N153" s="15"/>
      <c r="O153" s="15"/>
    </row>
    <row r="154" spans="2:15">
      <c r="B154" s="135"/>
      <c r="C154" s="136"/>
      <c r="D154" s="135"/>
      <c r="F154" s="135"/>
    </row>
    <row r="155" spans="2:15">
      <c r="B155" s="135"/>
      <c r="C155" s="136"/>
      <c r="D155" s="135"/>
      <c r="F155" s="135"/>
    </row>
    <row r="156" spans="2:15">
      <c r="B156" s="135"/>
      <c r="C156" s="136"/>
      <c r="D156" s="135"/>
      <c r="F156" s="135"/>
    </row>
    <row r="157" spans="2:15" ht="53.25" customHeight="1">
      <c r="B157" s="13"/>
      <c r="C157" s="13" t="s">
        <v>13</v>
      </c>
      <c r="D157" s="15"/>
      <c r="E157" s="8" t="s">
        <v>250</v>
      </c>
      <c r="F157" s="8" t="s">
        <v>251</v>
      </c>
      <c r="G157" s="15"/>
      <c r="H157" s="15"/>
      <c r="I157" s="15"/>
      <c r="J157" s="15"/>
      <c r="K157" s="15"/>
      <c r="L157" s="15"/>
      <c r="M157" s="15"/>
      <c r="N157" s="15"/>
      <c r="O157" s="15"/>
    </row>
    <row r="158" spans="2:15">
      <c r="B158" s="317" t="s">
        <v>4</v>
      </c>
      <c r="C158" s="67" t="s">
        <v>33</v>
      </c>
      <c r="D158" s="37">
        <f>B159</f>
        <v>1</v>
      </c>
      <c r="E158" s="13"/>
      <c r="F158" s="24"/>
      <c r="G158" s="15"/>
      <c r="H158" s="15"/>
      <c r="I158" s="15"/>
      <c r="J158" s="15"/>
      <c r="K158" s="15"/>
      <c r="L158" s="15"/>
      <c r="M158" s="15"/>
      <c r="N158" s="15"/>
      <c r="O158" s="15"/>
    </row>
    <row r="159" spans="2:15" ht="49.5">
      <c r="B159" s="15">
        <v>1</v>
      </c>
      <c r="C159" s="74" t="s">
        <v>2006</v>
      </c>
      <c r="D159" s="515" t="s">
        <v>2027</v>
      </c>
      <c r="E159" s="13"/>
      <c r="F159" s="15"/>
      <c r="G159" s="15"/>
      <c r="H159" s="15"/>
      <c r="I159" s="15"/>
      <c r="J159" s="15"/>
      <c r="K159" s="15"/>
      <c r="L159" s="15"/>
      <c r="M159" s="15"/>
      <c r="N159" s="15"/>
      <c r="O159" s="15"/>
    </row>
    <row r="160" spans="2:15" ht="18.75">
      <c r="B160" s="73" t="s">
        <v>5</v>
      </c>
      <c r="C160" s="315" t="s">
        <v>34</v>
      </c>
      <c r="D160" s="363">
        <f>B176</f>
        <v>16</v>
      </c>
      <c r="E160" s="13"/>
      <c r="F160" s="15"/>
      <c r="G160" s="15"/>
      <c r="H160" s="15"/>
      <c r="I160" s="15"/>
      <c r="J160" s="15"/>
      <c r="K160" s="15"/>
      <c r="L160" s="15"/>
      <c r="M160" s="15"/>
      <c r="N160" s="15"/>
      <c r="O160" s="15"/>
    </row>
    <row r="161" spans="2:15" ht="33">
      <c r="B161" s="227">
        <v>1</v>
      </c>
      <c r="C161" s="189" t="s">
        <v>1494</v>
      </c>
      <c r="D161" s="515" t="s">
        <v>2184</v>
      </c>
      <c r="E161" s="15"/>
      <c r="F161" s="15"/>
      <c r="G161" s="15"/>
      <c r="H161" s="15"/>
      <c r="I161" s="15"/>
      <c r="J161" s="15"/>
      <c r="K161" s="15"/>
      <c r="L161" s="15"/>
      <c r="M161" s="15"/>
      <c r="N161" s="15"/>
      <c r="O161" s="15"/>
    </row>
    <row r="162" spans="2:15" ht="49.5">
      <c r="B162" s="227">
        <v>2</v>
      </c>
      <c r="C162" s="189" t="s">
        <v>1495</v>
      </c>
      <c r="D162" s="515" t="s">
        <v>2027</v>
      </c>
      <c r="E162" s="15"/>
      <c r="F162" s="15"/>
      <c r="G162" s="15"/>
      <c r="H162" s="15"/>
      <c r="I162" s="15"/>
      <c r="J162" s="15"/>
      <c r="K162" s="15"/>
      <c r="L162" s="15"/>
      <c r="M162" s="15"/>
      <c r="N162" s="15"/>
      <c r="O162" s="15"/>
    </row>
    <row r="163" spans="2:15" ht="49.5">
      <c r="B163" s="227">
        <v>3</v>
      </c>
      <c r="C163" s="189" t="s">
        <v>2007</v>
      </c>
      <c r="D163" s="515" t="s">
        <v>2027</v>
      </c>
      <c r="E163" s="15"/>
      <c r="F163" s="15"/>
      <c r="G163" s="15"/>
      <c r="H163" s="15"/>
      <c r="I163" s="15"/>
      <c r="J163" s="15"/>
      <c r="K163" s="15"/>
      <c r="L163" s="15"/>
      <c r="M163" s="15"/>
      <c r="N163" s="15"/>
      <c r="O163" s="15"/>
    </row>
    <row r="164" spans="2:15" ht="49.5">
      <c r="B164" s="227">
        <v>4</v>
      </c>
      <c r="C164" s="189" t="s">
        <v>1490</v>
      </c>
      <c r="D164" s="515" t="s">
        <v>2027</v>
      </c>
      <c r="E164" s="15"/>
      <c r="F164" s="15"/>
      <c r="G164" s="15"/>
      <c r="H164" s="15"/>
      <c r="I164" s="15"/>
      <c r="J164" s="15"/>
      <c r="K164" s="15"/>
      <c r="L164" s="15"/>
      <c r="M164" s="15"/>
      <c r="N164" s="15"/>
      <c r="O164" s="15"/>
    </row>
    <row r="165" spans="2:15" ht="49.5">
      <c r="B165" s="227">
        <v>5</v>
      </c>
      <c r="C165" s="189" t="s">
        <v>1491</v>
      </c>
      <c r="D165" s="515" t="s">
        <v>2027</v>
      </c>
      <c r="E165" s="15"/>
      <c r="F165" s="15"/>
      <c r="G165" s="15"/>
      <c r="H165" s="15"/>
      <c r="I165" s="15"/>
      <c r="J165" s="15"/>
      <c r="K165" s="15"/>
      <c r="L165" s="15"/>
      <c r="M165" s="15"/>
      <c r="N165" s="15"/>
      <c r="O165" s="15"/>
    </row>
    <row r="166" spans="2:15" ht="49.5">
      <c r="B166" s="227">
        <v>6</v>
      </c>
      <c r="C166" s="189" t="s">
        <v>1492</v>
      </c>
      <c r="D166" s="515" t="s">
        <v>2027</v>
      </c>
      <c r="E166" s="15"/>
      <c r="F166" s="15"/>
      <c r="G166" s="15"/>
      <c r="H166" s="15"/>
      <c r="I166" s="15"/>
      <c r="J166" s="15"/>
      <c r="K166" s="15"/>
      <c r="L166" s="15"/>
      <c r="M166" s="15"/>
      <c r="N166" s="15"/>
      <c r="O166" s="15"/>
    </row>
    <row r="167" spans="2:15" ht="49.5">
      <c r="B167" s="227">
        <v>7</v>
      </c>
      <c r="C167" s="189" t="s">
        <v>1493</v>
      </c>
      <c r="D167" s="515" t="s">
        <v>2027</v>
      </c>
      <c r="E167" s="15"/>
      <c r="F167" s="15"/>
      <c r="G167" s="15"/>
      <c r="H167" s="15"/>
      <c r="I167" s="15"/>
      <c r="J167" s="15"/>
      <c r="K167" s="15"/>
      <c r="L167" s="15"/>
      <c r="M167" s="15"/>
      <c r="N167" s="15"/>
      <c r="O167" s="15"/>
    </row>
    <row r="168" spans="2:15" ht="49.5">
      <c r="B168" s="227">
        <v>8</v>
      </c>
      <c r="C168" s="189" t="s">
        <v>1487</v>
      </c>
      <c r="D168" s="515" t="s">
        <v>2027</v>
      </c>
      <c r="E168" s="15"/>
      <c r="F168" s="15"/>
      <c r="G168" s="15"/>
      <c r="H168" s="15"/>
      <c r="I168" s="15"/>
      <c r="J168" s="15"/>
      <c r="K168" s="15"/>
      <c r="L168" s="15"/>
      <c r="M168" s="15"/>
      <c r="N168" s="15"/>
      <c r="O168" s="15"/>
    </row>
    <row r="169" spans="2:15" ht="49.5">
      <c r="B169" s="227">
        <v>9</v>
      </c>
      <c r="C169" s="189" t="s">
        <v>1488</v>
      </c>
      <c r="D169" s="515" t="s">
        <v>2027</v>
      </c>
      <c r="E169" s="15"/>
      <c r="F169" s="15"/>
      <c r="G169" s="15"/>
      <c r="H169" s="15"/>
      <c r="I169" s="15"/>
      <c r="J169" s="15"/>
      <c r="K169" s="15"/>
      <c r="L169" s="15"/>
      <c r="M169" s="15"/>
      <c r="N169" s="15"/>
      <c r="O169" s="15"/>
    </row>
    <row r="170" spans="2:15" ht="49.5">
      <c r="B170" s="227">
        <v>10</v>
      </c>
      <c r="C170" s="189" t="s">
        <v>1489</v>
      </c>
      <c r="D170" s="515" t="s">
        <v>2027</v>
      </c>
      <c r="E170" s="15"/>
      <c r="F170" s="15"/>
      <c r="G170" s="15"/>
      <c r="H170" s="15"/>
      <c r="I170" s="15"/>
      <c r="J170" s="15"/>
      <c r="K170" s="15"/>
      <c r="L170" s="15"/>
      <c r="M170" s="15"/>
      <c r="N170" s="15"/>
      <c r="O170" s="15"/>
    </row>
    <row r="171" spans="2:15" ht="49.5">
      <c r="B171" s="227">
        <v>11</v>
      </c>
      <c r="C171" s="189" t="s">
        <v>2008</v>
      </c>
      <c r="D171" s="515" t="s">
        <v>2027</v>
      </c>
      <c r="E171" s="15"/>
      <c r="F171" s="15"/>
      <c r="G171" s="15"/>
      <c r="H171" s="15"/>
      <c r="I171" s="15"/>
      <c r="J171" s="15"/>
      <c r="K171" s="15"/>
      <c r="L171" s="15"/>
      <c r="M171" s="15"/>
      <c r="N171" s="15"/>
      <c r="O171" s="15"/>
    </row>
    <row r="172" spans="2:15" ht="49.5">
      <c r="B172" s="227">
        <v>12</v>
      </c>
      <c r="C172" s="189" t="s">
        <v>2009</v>
      </c>
      <c r="D172" s="515" t="s">
        <v>2027</v>
      </c>
      <c r="E172" s="15"/>
      <c r="F172" s="15"/>
      <c r="G172" s="15"/>
      <c r="H172" s="15"/>
      <c r="I172" s="15"/>
      <c r="J172" s="15"/>
      <c r="K172" s="15"/>
      <c r="L172" s="15"/>
      <c r="M172" s="15"/>
      <c r="N172" s="15"/>
      <c r="O172" s="15"/>
    </row>
    <row r="173" spans="2:15" ht="49.5">
      <c r="B173" s="227">
        <v>13</v>
      </c>
      <c r="C173" s="189" t="s">
        <v>2010</v>
      </c>
      <c r="D173" s="515" t="s">
        <v>2027</v>
      </c>
      <c r="E173" s="15"/>
      <c r="F173" s="15"/>
      <c r="G173" s="15"/>
      <c r="H173" s="15"/>
      <c r="I173" s="15"/>
      <c r="J173" s="15"/>
      <c r="K173" s="15"/>
      <c r="L173" s="15"/>
      <c r="M173" s="15"/>
      <c r="N173" s="15"/>
      <c r="O173" s="15"/>
    </row>
    <row r="174" spans="2:15" ht="49.5">
      <c r="B174" s="227">
        <v>14</v>
      </c>
      <c r="C174" s="189" t="s">
        <v>2011</v>
      </c>
      <c r="D174" s="515" t="s">
        <v>2027</v>
      </c>
      <c r="E174" s="15"/>
      <c r="F174" s="15"/>
      <c r="G174" s="15"/>
      <c r="H174" s="15"/>
      <c r="I174" s="15"/>
      <c r="J174" s="15"/>
      <c r="K174" s="15"/>
      <c r="L174" s="15"/>
      <c r="M174" s="15"/>
      <c r="N174" s="15"/>
      <c r="O174" s="15"/>
    </row>
    <row r="175" spans="2:15" ht="49.5">
      <c r="B175" s="227">
        <v>15</v>
      </c>
      <c r="C175" s="189" t="s">
        <v>2012</v>
      </c>
      <c r="D175" s="515" t="s">
        <v>2027</v>
      </c>
      <c r="E175" s="15"/>
      <c r="F175" s="15"/>
      <c r="G175" s="15"/>
      <c r="H175" s="15"/>
      <c r="I175" s="15"/>
      <c r="J175" s="15"/>
      <c r="K175" s="15"/>
      <c r="L175" s="15"/>
      <c r="M175" s="15"/>
      <c r="N175" s="15"/>
      <c r="O175" s="15"/>
    </row>
    <row r="176" spans="2:15" ht="49.5">
      <c r="B176" s="227">
        <v>16</v>
      </c>
      <c r="C176" s="189" t="s">
        <v>2176</v>
      </c>
      <c r="D176" s="515" t="s">
        <v>2177</v>
      </c>
      <c r="E176" s="15"/>
      <c r="F176" s="15"/>
      <c r="G176" s="15"/>
      <c r="H176" s="15"/>
      <c r="I176" s="15"/>
      <c r="J176" s="15"/>
      <c r="K176" s="15"/>
      <c r="L176" s="15"/>
      <c r="M176" s="15"/>
      <c r="N176" s="15"/>
      <c r="O176" s="15"/>
    </row>
    <row r="177" spans="2:15" ht="20.25">
      <c r="B177" s="73" t="s">
        <v>7</v>
      </c>
      <c r="C177" s="165" t="s">
        <v>824</v>
      </c>
      <c r="D177" s="520">
        <f>B179</f>
        <v>2</v>
      </c>
      <c r="E177" s="15"/>
      <c r="F177" s="15"/>
      <c r="G177" s="15"/>
      <c r="H177" s="15"/>
      <c r="I177" s="15"/>
      <c r="J177" s="15"/>
      <c r="K177" s="15"/>
      <c r="L177" s="15"/>
      <c r="M177" s="15"/>
      <c r="N177" s="15"/>
      <c r="O177" s="15"/>
    </row>
    <row r="178" spans="2:15" ht="49.5">
      <c r="B178" s="227">
        <v>1</v>
      </c>
      <c r="C178" s="189" t="s">
        <v>2013</v>
      </c>
      <c r="D178" s="515" t="s">
        <v>2027</v>
      </c>
      <c r="E178" s="15"/>
      <c r="F178" s="15"/>
      <c r="G178" s="15"/>
      <c r="H178" s="15"/>
      <c r="I178" s="15"/>
      <c r="J178" s="15"/>
      <c r="K178" s="15"/>
      <c r="L178" s="15"/>
      <c r="M178" s="15"/>
      <c r="N178" s="15"/>
      <c r="O178" s="15"/>
    </row>
    <row r="179" spans="2:15" ht="49.5">
      <c r="B179" s="227">
        <v>2</v>
      </c>
      <c r="C179" s="189" t="s">
        <v>2014</v>
      </c>
      <c r="D179" s="515" t="s">
        <v>2027</v>
      </c>
      <c r="E179" s="15"/>
      <c r="F179" s="15"/>
      <c r="G179" s="15"/>
      <c r="H179" s="15"/>
      <c r="I179" s="15"/>
      <c r="J179" s="15"/>
      <c r="K179" s="15"/>
      <c r="L179" s="15"/>
      <c r="M179" s="15"/>
      <c r="N179" s="15"/>
      <c r="O179" s="15"/>
    </row>
    <row r="180" spans="2:15">
      <c r="B180" s="13" t="s">
        <v>8</v>
      </c>
      <c r="C180" s="521" t="s">
        <v>837</v>
      </c>
      <c r="D180" s="76">
        <f>B182</f>
        <v>2</v>
      </c>
      <c r="E180" s="15"/>
      <c r="F180" s="15"/>
      <c r="G180" s="15"/>
      <c r="H180" s="15"/>
      <c r="I180" s="15"/>
      <c r="J180" s="15"/>
      <c r="K180" s="15"/>
      <c r="L180" s="15"/>
      <c r="M180" s="15"/>
      <c r="N180" s="15"/>
      <c r="O180" s="15"/>
    </row>
    <row r="181" spans="2:15" ht="49.5">
      <c r="B181" s="227">
        <v>1</v>
      </c>
      <c r="C181" s="189" t="s">
        <v>836</v>
      </c>
      <c r="D181" s="515" t="s">
        <v>2027</v>
      </c>
      <c r="E181" s="15"/>
      <c r="F181" s="15"/>
      <c r="G181" s="15"/>
      <c r="H181" s="15"/>
      <c r="I181" s="15"/>
      <c r="J181" s="15"/>
      <c r="K181" s="15"/>
      <c r="L181" s="15"/>
      <c r="M181" s="15"/>
      <c r="N181" s="15"/>
      <c r="O181" s="15"/>
    </row>
    <row r="182" spans="2:15" ht="49.5">
      <c r="B182" s="15">
        <v>2</v>
      </c>
      <c r="C182" s="290" t="s">
        <v>1994</v>
      </c>
      <c r="D182" s="515" t="s">
        <v>2027</v>
      </c>
      <c r="E182" s="15"/>
      <c r="F182" s="15"/>
      <c r="G182" s="15"/>
      <c r="H182" s="15"/>
      <c r="I182" s="15"/>
      <c r="J182" s="15"/>
      <c r="K182" s="15"/>
      <c r="L182" s="15"/>
      <c r="M182" s="15"/>
      <c r="N182" s="15"/>
      <c r="O182" s="15"/>
    </row>
    <row r="183" spans="2:15">
      <c r="B183" s="449" t="s">
        <v>9</v>
      </c>
      <c r="C183" s="165" t="s">
        <v>1878</v>
      </c>
      <c r="D183" s="513">
        <f>B184</f>
        <v>1</v>
      </c>
      <c r="E183" s="15"/>
      <c r="F183" s="15"/>
      <c r="G183" s="15"/>
      <c r="H183" s="15"/>
      <c r="I183" s="15"/>
      <c r="J183" s="15"/>
      <c r="K183" s="15"/>
      <c r="L183" s="15"/>
      <c r="M183" s="15"/>
      <c r="N183" s="15"/>
      <c r="O183" s="15"/>
    </row>
    <row r="184" spans="2:15" ht="49.5">
      <c r="B184" s="449">
        <v>1</v>
      </c>
      <c r="C184" s="74" t="s">
        <v>839</v>
      </c>
      <c r="D184" s="515" t="s">
        <v>2027</v>
      </c>
      <c r="E184" s="15"/>
      <c r="F184" s="15"/>
      <c r="G184" s="15"/>
      <c r="H184" s="15"/>
      <c r="I184" s="15"/>
      <c r="J184" s="15"/>
      <c r="K184" s="15"/>
      <c r="L184" s="15"/>
      <c r="M184" s="15"/>
      <c r="N184" s="15"/>
      <c r="O184" s="15"/>
    </row>
    <row r="185" spans="2:15">
      <c r="B185" s="449" t="s">
        <v>14</v>
      </c>
      <c r="C185" s="165" t="s">
        <v>2019</v>
      </c>
      <c r="D185" s="513">
        <f>B189</f>
        <v>4</v>
      </c>
      <c r="E185" s="15"/>
      <c r="F185" s="15"/>
      <c r="G185" s="15"/>
      <c r="H185" s="15"/>
      <c r="I185" s="15"/>
      <c r="J185" s="15"/>
      <c r="K185" s="15"/>
      <c r="L185" s="15"/>
      <c r="M185" s="15"/>
      <c r="N185" s="15"/>
      <c r="O185" s="15"/>
    </row>
    <row r="186" spans="2:15" ht="49.5">
      <c r="B186" s="432">
        <v>1</v>
      </c>
      <c r="C186" s="189" t="s">
        <v>2015</v>
      </c>
      <c r="D186" s="515" t="s">
        <v>2027</v>
      </c>
      <c r="E186" s="15"/>
      <c r="F186" s="15"/>
      <c r="G186" s="15"/>
      <c r="H186" s="15"/>
      <c r="I186" s="15"/>
      <c r="J186" s="15"/>
      <c r="K186" s="15"/>
      <c r="L186" s="15"/>
      <c r="M186" s="15"/>
      <c r="N186" s="15"/>
      <c r="O186" s="15"/>
    </row>
    <row r="187" spans="2:15" ht="49.5">
      <c r="B187" s="432">
        <v>2</v>
      </c>
      <c r="C187" s="189" t="s">
        <v>2016</v>
      </c>
      <c r="D187" s="515" t="s">
        <v>2027</v>
      </c>
      <c r="E187" s="15"/>
      <c r="F187" s="15"/>
      <c r="G187" s="15"/>
      <c r="H187" s="15"/>
      <c r="I187" s="15"/>
      <c r="J187" s="15"/>
      <c r="K187" s="15"/>
      <c r="L187" s="15"/>
      <c r="M187" s="15"/>
      <c r="N187" s="15"/>
      <c r="O187" s="15"/>
    </row>
    <row r="188" spans="2:15" ht="49.5">
      <c r="B188" s="432">
        <v>3</v>
      </c>
      <c r="C188" s="141" t="s">
        <v>2017</v>
      </c>
      <c r="D188" s="515" t="s">
        <v>2027</v>
      </c>
      <c r="E188" s="15"/>
      <c r="F188" s="15"/>
      <c r="G188" s="15"/>
      <c r="H188" s="15"/>
      <c r="I188" s="15"/>
      <c r="J188" s="15"/>
      <c r="K188" s="15"/>
      <c r="L188" s="15"/>
      <c r="M188" s="15"/>
      <c r="N188" s="15"/>
      <c r="O188" s="15"/>
    </row>
    <row r="189" spans="2:15" ht="49.5">
      <c r="B189" s="432">
        <v>4</v>
      </c>
      <c r="C189" s="141" t="s">
        <v>2018</v>
      </c>
      <c r="D189" s="515" t="s">
        <v>2027</v>
      </c>
      <c r="E189" s="15"/>
      <c r="F189" s="15"/>
      <c r="G189" s="15"/>
      <c r="H189" s="15"/>
      <c r="I189" s="15"/>
      <c r="J189" s="15"/>
      <c r="K189" s="15"/>
      <c r="L189" s="15"/>
      <c r="M189" s="15"/>
      <c r="N189" s="15"/>
      <c r="O189" s="15"/>
    </row>
    <row r="190" spans="2:15">
      <c r="B190" s="449" t="s">
        <v>22</v>
      </c>
      <c r="C190" s="165" t="s">
        <v>1977</v>
      </c>
      <c r="D190" s="513">
        <f>B192</f>
        <v>2</v>
      </c>
      <c r="E190" s="15"/>
      <c r="F190" s="15"/>
      <c r="G190" s="15"/>
      <c r="H190" s="15"/>
      <c r="I190" s="15"/>
      <c r="J190" s="15"/>
      <c r="K190" s="15"/>
      <c r="L190" s="15"/>
      <c r="M190" s="15"/>
      <c r="N190" s="15"/>
      <c r="O190" s="15"/>
    </row>
    <row r="191" spans="2:15" ht="49.5">
      <c r="B191" s="432">
        <v>1</v>
      </c>
      <c r="C191" s="99" t="s">
        <v>1983</v>
      </c>
      <c r="D191" s="515" t="s">
        <v>2027</v>
      </c>
      <c r="E191" s="15"/>
      <c r="F191" s="15"/>
      <c r="G191" s="15"/>
      <c r="H191" s="15"/>
      <c r="I191" s="15"/>
      <c r="J191" s="15"/>
      <c r="K191" s="15"/>
      <c r="L191" s="15"/>
      <c r="M191" s="15"/>
      <c r="N191" s="15"/>
      <c r="O191" s="15"/>
    </row>
    <row r="192" spans="2:15" ht="49.5">
      <c r="B192" s="432">
        <v>2</v>
      </c>
      <c r="C192" s="189" t="s">
        <v>2005</v>
      </c>
      <c r="D192" s="515" t="s">
        <v>2027</v>
      </c>
      <c r="E192" s="15"/>
      <c r="F192" s="15"/>
      <c r="G192" s="15"/>
      <c r="H192" s="15"/>
      <c r="I192" s="15"/>
      <c r="J192" s="15"/>
      <c r="K192" s="15"/>
      <c r="L192" s="15"/>
      <c r="M192" s="15"/>
      <c r="N192" s="15"/>
      <c r="O192" s="15"/>
    </row>
    <row r="193" spans="2:15" ht="17.25" thickBot="1">
      <c r="B193" s="449" t="s">
        <v>23</v>
      </c>
      <c r="C193" s="211" t="s">
        <v>2071</v>
      </c>
      <c r="D193" s="556">
        <f>B195</f>
        <v>2</v>
      </c>
      <c r="E193" s="15"/>
      <c r="F193" s="15"/>
      <c r="G193" s="15"/>
      <c r="H193" s="15"/>
      <c r="I193" s="15"/>
      <c r="J193" s="15"/>
      <c r="K193" s="15"/>
      <c r="L193" s="15"/>
      <c r="M193" s="15"/>
      <c r="N193" s="15"/>
      <c r="O193" s="15"/>
    </row>
    <row r="194" spans="2:15" ht="50.25" thickBot="1">
      <c r="B194" s="432">
        <v>1</v>
      </c>
      <c r="C194" s="117" t="s">
        <v>2069</v>
      </c>
      <c r="D194" s="557" t="s">
        <v>2072</v>
      </c>
      <c r="E194" s="15"/>
      <c r="F194" s="15"/>
      <c r="G194" s="15"/>
      <c r="H194" s="15"/>
      <c r="I194" s="15"/>
      <c r="J194" s="15"/>
      <c r="K194" s="15"/>
      <c r="L194" s="15"/>
      <c r="M194" s="15"/>
      <c r="N194" s="15"/>
      <c r="O194" s="15"/>
    </row>
    <row r="195" spans="2:15" ht="50.25" thickBot="1">
      <c r="B195" s="432">
        <v>2</v>
      </c>
      <c r="C195" s="118" t="s">
        <v>2070</v>
      </c>
      <c r="D195" s="557" t="s">
        <v>2072</v>
      </c>
      <c r="E195" s="15"/>
      <c r="F195" s="15"/>
      <c r="G195" s="15"/>
      <c r="H195" s="15"/>
      <c r="I195" s="15"/>
      <c r="J195" s="15"/>
      <c r="K195" s="15"/>
      <c r="L195" s="15"/>
      <c r="M195" s="15"/>
      <c r="N195" s="15"/>
      <c r="O195" s="15"/>
    </row>
    <row r="196" spans="2:15" ht="24.75" customHeight="1">
      <c r="B196" s="35"/>
      <c r="C196" s="246" t="s">
        <v>11</v>
      </c>
      <c r="D196" s="326">
        <f>D193+D190+D185+D183+D180+D177+D160+D158</f>
        <v>30</v>
      </c>
      <c r="E196" s="64"/>
      <c r="F196" s="142"/>
      <c r="G196" s="15"/>
      <c r="H196" s="15"/>
      <c r="I196" s="15"/>
      <c r="J196" s="15"/>
      <c r="K196" s="15"/>
      <c r="L196" s="15"/>
      <c r="M196" s="15"/>
      <c r="N196" s="15"/>
      <c r="O196" s="15"/>
    </row>
    <row r="197" spans="2:15" ht="50.25" customHeight="1">
      <c r="B197" s="137"/>
      <c r="D197" s="138"/>
      <c r="E197" s="139"/>
      <c r="F197" s="140"/>
    </row>
    <row r="198" spans="2:15" ht="60" customHeight="1">
      <c r="B198" s="13"/>
      <c r="C198" s="13" t="s">
        <v>19</v>
      </c>
      <c r="D198" s="15"/>
      <c r="E198" s="8" t="s">
        <v>250</v>
      </c>
      <c r="F198" s="8" t="s">
        <v>251</v>
      </c>
      <c r="G198" s="15"/>
      <c r="H198" s="15"/>
      <c r="I198" s="15"/>
      <c r="J198" s="15"/>
      <c r="K198" s="15"/>
      <c r="L198" s="15"/>
      <c r="M198" s="15"/>
      <c r="N198" s="15"/>
      <c r="O198" s="15"/>
    </row>
    <row r="199" spans="2:15">
      <c r="B199" s="319" t="s">
        <v>4</v>
      </c>
      <c r="C199" s="320" t="s">
        <v>33</v>
      </c>
      <c r="D199" s="64">
        <f>B200</f>
        <v>1</v>
      </c>
      <c r="E199" s="13"/>
      <c r="F199" s="65"/>
      <c r="G199" s="15"/>
      <c r="H199" s="15"/>
      <c r="I199" s="15"/>
      <c r="J199" s="15"/>
      <c r="K199" s="15"/>
      <c r="L199" s="15"/>
      <c r="M199" s="15"/>
      <c r="N199" s="15"/>
      <c r="O199" s="15"/>
    </row>
    <row r="200" spans="2:15" ht="33" customHeight="1">
      <c r="B200" s="321">
        <v>1</v>
      </c>
      <c r="C200" s="68" t="s">
        <v>2020</v>
      </c>
      <c r="D200" s="515" t="s">
        <v>2027</v>
      </c>
      <c r="E200" s="15"/>
      <c r="F200" s="15"/>
      <c r="G200" s="15"/>
      <c r="H200" s="15"/>
      <c r="I200" s="15"/>
      <c r="J200" s="15"/>
      <c r="K200" s="15"/>
      <c r="L200" s="15"/>
      <c r="M200" s="15"/>
      <c r="N200" s="15"/>
      <c r="O200" s="15"/>
    </row>
    <row r="201" spans="2:15" ht="18.75">
      <c r="B201" s="522" t="s">
        <v>5</v>
      </c>
      <c r="C201" s="323" t="s">
        <v>34</v>
      </c>
      <c r="D201" s="363">
        <f>B208</f>
        <v>7</v>
      </c>
      <c r="E201" s="15"/>
      <c r="F201" s="15"/>
      <c r="G201" s="15"/>
      <c r="H201" s="15"/>
      <c r="I201" s="15"/>
      <c r="J201" s="15"/>
      <c r="K201" s="15"/>
      <c r="L201" s="15"/>
      <c r="M201" s="15"/>
      <c r="N201" s="15"/>
      <c r="O201" s="15"/>
    </row>
    <row r="202" spans="2:15" ht="41.25" customHeight="1">
      <c r="B202" s="523">
        <v>1</v>
      </c>
      <c r="C202" s="189" t="s">
        <v>2021</v>
      </c>
      <c r="D202" s="515" t="s">
        <v>2027</v>
      </c>
      <c r="E202" s="15"/>
      <c r="F202" s="15"/>
      <c r="G202" s="15"/>
      <c r="H202" s="15"/>
      <c r="I202" s="15"/>
      <c r="J202" s="15"/>
      <c r="K202" s="15"/>
      <c r="L202" s="15"/>
      <c r="M202" s="15"/>
      <c r="N202" s="15"/>
      <c r="O202" s="15"/>
    </row>
    <row r="203" spans="2:15" ht="41.25" customHeight="1">
      <c r="B203" s="523">
        <v>2</v>
      </c>
      <c r="C203" s="189" t="s">
        <v>2022</v>
      </c>
      <c r="D203" s="515" t="s">
        <v>2027</v>
      </c>
      <c r="E203" s="15"/>
      <c r="F203" s="15"/>
      <c r="G203" s="15"/>
      <c r="H203" s="15"/>
      <c r="I203" s="15"/>
      <c r="J203" s="15"/>
      <c r="K203" s="15"/>
      <c r="L203" s="15"/>
      <c r="M203" s="15"/>
      <c r="N203" s="15"/>
      <c r="O203" s="15"/>
    </row>
    <row r="204" spans="2:15" ht="41.25" customHeight="1">
      <c r="B204" s="523">
        <v>3</v>
      </c>
      <c r="C204" s="189" t="s">
        <v>2023</v>
      </c>
      <c r="D204" s="515" t="s">
        <v>2027</v>
      </c>
      <c r="E204" s="15"/>
      <c r="F204" s="15"/>
      <c r="G204" s="15"/>
      <c r="H204" s="15"/>
      <c r="I204" s="15"/>
      <c r="J204" s="15"/>
      <c r="K204" s="15"/>
      <c r="L204" s="15"/>
      <c r="M204" s="15"/>
      <c r="N204" s="15"/>
      <c r="O204" s="15"/>
    </row>
    <row r="205" spans="2:15" ht="41.25" customHeight="1">
      <c r="B205" s="523">
        <v>4</v>
      </c>
      <c r="C205" s="189" t="s">
        <v>1496</v>
      </c>
      <c r="D205" s="515" t="s">
        <v>2027</v>
      </c>
      <c r="E205" s="15"/>
      <c r="F205" s="15"/>
      <c r="G205" s="15"/>
      <c r="H205" s="15"/>
      <c r="I205" s="15"/>
      <c r="J205" s="15"/>
      <c r="K205" s="15"/>
      <c r="L205" s="15"/>
      <c r="M205" s="15"/>
      <c r="N205" s="15"/>
      <c r="O205" s="15"/>
    </row>
    <row r="206" spans="2:15" ht="38.25" customHeight="1">
      <c r="B206" s="523">
        <v>5</v>
      </c>
      <c r="C206" s="189" t="s">
        <v>1839</v>
      </c>
      <c r="D206" s="515" t="s">
        <v>2027</v>
      </c>
      <c r="E206" s="15"/>
      <c r="F206" s="15"/>
      <c r="G206" s="15"/>
      <c r="H206" s="15"/>
      <c r="I206" s="15"/>
      <c r="J206" s="15"/>
      <c r="K206" s="15"/>
      <c r="L206" s="15"/>
      <c r="M206" s="15"/>
      <c r="N206" s="15"/>
      <c r="O206" s="15"/>
    </row>
    <row r="207" spans="2:15" ht="33" customHeight="1">
      <c r="B207" s="523">
        <v>6</v>
      </c>
      <c r="C207" s="189" t="s">
        <v>2024</v>
      </c>
      <c r="D207" s="515" t="s">
        <v>2027</v>
      </c>
      <c r="E207" s="15"/>
      <c r="F207" s="15"/>
      <c r="G207" s="15"/>
      <c r="H207" s="15"/>
      <c r="I207" s="15"/>
      <c r="J207" s="15"/>
      <c r="K207" s="15"/>
      <c r="L207" s="15"/>
      <c r="M207" s="15"/>
      <c r="N207" s="15"/>
      <c r="O207" s="15"/>
    </row>
    <row r="208" spans="2:15" ht="33" customHeight="1">
      <c r="B208" s="523">
        <v>7</v>
      </c>
      <c r="C208" s="189" t="s">
        <v>1493</v>
      </c>
      <c r="D208" s="515" t="s">
        <v>2027</v>
      </c>
      <c r="E208" s="15"/>
      <c r="F208" s="15"/>
      <c r="G208" s="15"/>
      <c r="H208" s="15"/>
      <c r="I208" s="15"/>
      <c r="J208" s="15"/>
      <c r="K208" s="15"/>
      <c r="L208" s="15"/>
      <c r="M208" s="15"/>
      <c r="N208" s="15"/>
      <c r="O208" s="15"/>
    </row>
    <row r="209" spans="2:15" ht="18.75">
      <c r="B209" s="522" t="s">
        <v>7</v>
      </c>
      <c r="C209" s="323" t="s">
        <v>837</v>
      </c>
      <c r="D209" s="363">
        <f>B215</f>
        <v>6</v>
      </c>
      <c r="E209" s="15"/>
      <c r="F209" s="15"/>
      <c r="G209" s="15"/>
      <c r="H209" s="15"/>
      <c r="I209" s="15"/>
      <c r="J209" s="15"/>
      <c r="K209" s="15"/>
      <c r="L209" s="15"/>
      <c r="M209" s="15"/>
      <c r="N209" s="15"/>
      <c r="O209" s="15"/>
    </row>
    <row r="210" spans="2:15" ht="49.5">
      <c r="B210" s="524">
        <v>1</v>
      </c>
      <c r="C210" s="141" t="s">
        <v>836</v>
      </c>
      <c r="D210" s="515" t="s">
        <v>2027</v>
      </c>
      <c r="E210" s="15"/>
      <c r="F210" s="15"/>
      <c r="G210" s="15"/>
      <c r="H210" s="15"/>
      <c r="I210" s="15"/>
      <c r="J210" s="15"/>
      <c r="K210" s="15"/>
      <c r="L210" s="15"/>
      <c r="M210" s="15"/>
      <c r="N210" s="15"/>
      <c r="O210" s="15"/>
    </row>
    <row r="211" spans="2:15" ht="49.5">
      <c r="B211" s="524">
        <v>2</v>
      </c>
      <c r="C211" s="141" t="s">
        <v>1994</v>
      </c>
      <c r="D211" s="515" t="s">
        <v>2027</v>
      </c>
      <c r="E211" s="15"/>
      <c r="F211" s="15"/>
      <c r="G211" s="15"/>
      <c r="H211" s="15"/>
      <c r="I211" s="15"/>
      <c r="J211" s="15"/>
      <c r="K211" s="15"/>
      <c r="L211" s="15"/>
      <c r="M211" s="15"/>
      <c r="N211" s="15"/>
      <c r="O211" s="15"/>
    </row>
    <row r="212" spans="2:15" ht="49.5">
      <c r="B212" s="524">
        <v>3</v>
      </c>
      <c r="C212" s="189" t="s">
        <v>840</v>
      </c>
      <c r="D212" s="515" t="s">
        <v>2027</v>
      </c>
      <c r="E212" s="15"/>
      <c r="F212" s="15"/>
      <c r="G212" s="15"/>
      <c r="H212" s="15"/>
      <c r="I212" s="15"/>
      <c r="J212" s="15"/>
      <c r="K212" s="15"/>
      <c r="L212" s="15"/>
      <c r="M212" s="15"/>
      <c r="N212" s="15"/>
      <c r="O212" s="15"/>
    </row>
    <row r="213" spans="2:15" ht="49.5">
      <c r="B213" s="524">
        <v>4</v>
      </c>
      <c r="C213" s="189" t="s">
        <v>841</v>
      </c>
      <c r="D213" s="515" t="s">
        <v>2027</v>
      </c>
      <c r="E213" s="15"/>
      <c r="F213" s="15"/>
      <c r="G213" s="15"/>
      <c r="H213" s="15"/>
      <c r="I213" s="15"/>
      <c r="J213" s="15"/>
      <c r="K213" s="15"/>
      <c r="L213" s="15"/>
      <c r="M213" s="15"/>
      <c r="N213" s="15"/>
      <c r="O213" s="15"/>
    </row>
    <row r="214" spans="2:15" ht="49.5">
      <c r="B214" s="524">
        <v>5</v>
      </c>
      <c r="C214" s="189" t="s">
        <v>842</v>
      </c>
      <c r="D214" s="515" t="s">
        <v>2027</v>
      </c>
      <c r="E214" s="15"/>
      <c r="F214" s="15"/>
      <c r="G214" s="15"/>
      <c r="H214" s="15"/>
      <c r="I214" s="15"/>
      <c r="J214" s="15"/>
      <c r="K214" s="15"/>
      <c r="L214" s="15"/>
      <c r="M214" s="15"/>
      <c r="N214" s="15"/>
      <c r="O214" s="15"/>
    </row>
    <row r="215" spans="2:15" ht="49.5">
      <c r="B215" s="524">
        <v>6</v>
      </c>
      <c r="C215" s="141" t="s">
        <v>843</v>
      </c>
      <c r="D215" s="515" t="s">
        <v>2027</v>
      </c>
      <c r="E215" s="15"/>
      <c r="F215" s="15"/>
      <c r="G215" s="15"/>
      <c r="H215" s="15"/>
      <c r="I215" s="15"/>
      <c r="J215" s="15"/>
      <c r="K215" s="15"/>
      <c r="L215" s="15"/>
      <c r="M215" s="15"/>
      <c r="N215" s="15"/>
      <c r="O215" s="15"/>
    </row>
    <row r="216" spans="2:15" ht="49.5" customHeight="1">
      <c r="B216" s="64" t="s">
        <v>8</v>
      </c>
      <c r="C216" s="516" t="s">
        <v>2026</v>
      </c>
      <c r="D216" s="322">
        <f>B217</f>
        <v>1</v>
      </c>
      <c r="E216" s="13"/>
      <c r="F216" s="15"/>
      <c r="G216" s="15"/>
      <c r="H216" s="15"/>
      <c r="I216" s="15"/>
      <c r="J216" s="15"/>
      <c r="K216" s="15"/>
      <c r="L216" s="15"/>
      <c r="M216" s="15"/>
      <c r="N216" s="15"/>
      <c r="O216" s="15"/>
    </row>
    <row r="217" spans="2:15" ht="49.5">
      <c r="B217" s="321">
        <v>1</v>
      </c>
      <c r="C217" s="74" t="s">
        <v>2025</v>
      </c>
      <c r="D217" s="515" t="s">
        <v>2027</v>
      </c>
      <c r="E217" s="13"/>
      <c r="F217" s="15"/>
      <c r="G217" s="15"/>
      <c r="H217" s="15"/>
      <c r="I217" s="15"/>
      <c r="J217" s="15"/>
      <c r="K217" s="15"/>
      <c r="L217" s="15"/>
      <c r="M217" s="15"/>
      <c r="N217" s="15"/>
      <c r="O217" s="15"/>
    </row>
    <row r="218" spans="2:15">
      <c r="B218" s="35"/>
      <c r="C218" s="35" t="s">
        <v>11</v>
      </c>
      <c r="D218" s="35">
        <f>D216+D209+D201+D199</f>
        <v>15</v>
      </c>
      <c r="E218" s="13"/>
      <c r="F218" s="65"/>
      <c r="G218" s="15"/>
      <c r="H218" s="15"/>
      <c r="I218" s="15"/>
      <c r="J218" s="15"/>
      <c r="K218" s="15"/>
      <c r="L218" s="15"/>
      <c r="M218" s="15"/>
      <c r="N218" s="15"/>
      <c r="O218" s="15"/>
    </row>
    <row r="219" spans="2:15">
      <c r="E219" s="14"/>
    </row>
    <row r="220" spans="2:15">
      <c r="C220" s="12"/>
      <c r="D220" s="12"/>
      <c r="E220" s="14"/>
    </row>
    <row r="221" spans="2:15">
      <c r="E221" s="14"/>
    </row>
    <row r="222" spans="2:15">
      <c r="E222" s="14"/>
    </row>
    <row r="223" spans="2:15">
      <c r="E223" s="14"/>
    </row>
    <row r="224" spans="2:15">
      <c r="E224" s="14"/>
    </row>
    <row r="225" spans="5:5">
      <c r="E225" s="14"/>
    </row>
    <row r="226" spans="5:5">
      <c r="E226" s="14"/>
    </row>
    <row r="227" spans="5:5">
      <c r="E227" s="14"/>
    </row>
    <row r="228" spans="5:5">
      <c r="E228" s="14"/>
    </row>
    <row r="229" spans="5:5">
      <c r="E229" s="14"/>
    </row>
    <row r="230" spans="5:5">
      <c r="E230" s="14"/>
    </row>
    <row r="231" spans="5:5">
      <c r="E231" s="14"/>
    </row>
    <row r="232" spans="5:5">
      <c r="E232" s="14"/>
    </row>
    <row r="233" spans="5:5">
      <c r="E233" s="14"/>
    </row>
    <row r="234" spans="5:5">
      <c r="E234" s="14"/>
    </row>
    <row r="235" spans="5:5">
      <c r="E235" s="14"/>
    </row>
    <row r="236" spans="5:5">
      <c r="E236" s="14"/>
    </row>
    <row r="237" spans="5:5">
      <c r="E237" s="14"/>
    </row>
    <row r="238" spans="5:5">
      <c r="E238" s="14"/>
    </row>
    <row r="239" spans="5:5">
      <c r="E239" s="14"/>
    </row>
    <row r="240" spans="5:5">
      <c r="E240" s="14"/>
    </row>
    <row r="241" spans="5:5">
      <c r="E241" s="14"/>
    </row>
    <row r="242" spans="5:5">
      <c r="E242" s="14"/>
    </row>
    <row r="243" spans="5:5">
      <c r="E243" s="14"/>
    </row>
    <row r="244" spans="5:5">
      <c r="E244" s="14"/>
    </row>
    <row r="245" spans="5:5">
      <c r="E245" s="14"/>
    </row>
    <row r="246" spans="5:5">
      <c r="E246" s="14"/>
    </row>
    <row r="247" spans="5:5">
      <c r="E247" s="14"/>
    </row>
    <row r="248" spans="5:5">
      <c r="E248" s="14"/>
    </row>
    <row r="249" spans="5:5">
      <c r="E249" s="14"/>
    </row>
    <row r="250" spans="5:5">
      <c r="E250" s="14"/>
    </row>
    <row r="251" spans="5:5">
      <c r="E251" s="14"/>
    </row>
    <row r="252" spans="5:5">
      <c r="E252" s="14"/>
    </row>
    <row r="253" spans="5:5">
      <c r="E253" s="14"/>
    </row>
    <row r="254" spans="5:5">
      <c r="E254" s="14"/>
    </row>
    <row r="255" spans="5:5">
      <c r="E255" s="14"/>
    </row>
    <row r="256" spans="5:5">
      <c r="E256" s="14"/>
    </row>
    <row r="257" spans="2:6">
      <c r="E257" s="14"/>
    </row>
    <row r="258" spans="2:6">
      <c r="E258" s="14"/>
    </row>
    <row r="259" spans="2:6">
      <c r="E259" s="14"/>
    </row>
    <row r="260" spans="2:6">
      <c r="E260" s="14"/>
    </row>
    <row r="261" spans="2:6">
      <c r="E261" s="14"/>
    </row>
    <row r="262" spans="2:6">
      <c r="E262" s="14"/>
    </row>
    <row r="263" spans="2:6">
      <c r="E263" s="14"/>
    </row>
    <row r="264" spans="2:6">
      <c r="E264" s="14"/>
    </row>
    <row r="265" spans="2:6">
      <c r="E265" s="14"/>
    </row>
    <row r="266" spans="2:6">
      <c r="C266" s="12"/>
      <c r="D266" s="12"/>
      <c r="F266" s="12"/>
    </row>
    <row r="267" spans="2:6">
      <c r="E267" s="14"/>
    </row>
    <row r="268" spans="2:6">
      <c r="E268" s="14"/>
    </row>
    <row r="269" spans="2:6">
      <c r="E269" s="14"/>
    </row>
    <row r="270" spans="2:6">
      <c r="B270" s="12"/>
      <c r="E270" s="14"/>
    </row>
    <row r="271" spans="2:6">
      <c r="E271" s="14"/>
    </row>
    <row r="272" spans="2:6">
      <c r="E272" s="14"/>
    </row>
    <row r="273" spans="5:5">
      <c r="E273" s="14"/>
    </row>
    <row r="274" spans="5:5">
      <c r="E274" s="14"/>
    </row>
    <row r="275" spans="5:5">
      <c r="E275" s="14"/>
    </row>
    <row r="276" spans="5:5">
      <c r="E276" s="14"/>
    </row>
    <row r="277" spans="5:5">
      <c r="E277" s="14"/>
    </row>
    <row r="278" spans="5:5">
      <c r="E278" s="14"/>
    </row>
    <row r="279" spans="5:5">
      <c r="E279" s="14"/>
    </row>
    <row r="280" spans="5:5">
      <c r="E280" s="14"/>
    </row>
    <row r="281" spans="5:5">
      <c r="E281" s="14"/>
    </row>
    <row r="282" spans="5:5">
      <c r="E282" s="14"/>
    </row>
    <row r="283" spans="5:5">
      <c r="E283" s="14"/>
    </row>
    <row r="284" spans="5:5">
      <c r="E284" s="14"/>
    </row>
    <row r="285" spans="5:5">
      <c r="E285" s="14"/>
    </row>
    <row r="286" spans="5:5">
      <c r="E286" s="14"/>
    </row>
    <row r="287" spans="5:5">
      <c r="E287" s="14"/>
    </row>
    <row r="288" spans="5:5">
      <c r="E288" s="14"/>
    </row>
    <row r="358" spans="5:5">
      <c r="E358" s="14"/>
    </row>
    <row r="359" spans="5:5">
      <c r="E359" s="14"/>
    </row>
    <row r="360" spans="5:5">
      <c r="E360" s="14"/>
    </row>
    <row r="361" spans="5:5">
      <c r="E361" s="14"/>
    </row>
    <row r="362" spans="5:5">
      <c r="E362" s="14"/>
    </row>
    <row r="363" spans="5:5">
      <c r="E363" s="14"/>
    </row>
    <row r="364" spans="5:5">
      <c r="E364" s="14"/>
    </row>
    <row r="365" spans="5:5">
      <c r="E365" s="14"/>
    </row>
    <row r="366" spans="5:5">
      <c r="E366" s="14"/>
    </row>
    <row r="367" spans="5:5">
      <c r="E367" s="14"/>
    </row>
    <row r="368" spans="5:5">
      <c r="E368" s="14"/>
    </row>
    <row r="369" spans="5:5">
      <c r="E369" s="14"/>
    </row>
    <row r="370" spans="5:5">
      <c r="E370" s="14"/>
    </row>
    <row r="371" spans="5:5">
      <c r="E371" s="14"/>
    </row>
    <row r="372" spans="5:5">
      <c r="E372" s="14"/>
    </row>
    <row r="373" spans="5:5">
      <c r="E373" s="14"/>
    </row>
    <row r="374" spans="5:5">
      <c r="E374" s="14"/>
    </row>
    <row r="375" spans="5:5">
      <c r="E375" s="14"/>
    </row>
    <row r="376" spans="5:5">
      <c r="E376" s="14"/>
    </row>
    <row r="377" spans="5:5">
      <c r="E377" s="14"/>
    </row>
    <row r="378" spans="5:5">
      <c r="E378" s="14"/>
    </row>
    <row r="379" spans="5:5">
      <c r="E379" s="14"/>
    </row>
    <row r="380" spans="5:5">
      <c r="E380" s="14"/>
    </row>
    <row r="381" spans="5:5">
      <c r="E381" s="14"/>
    </row>
    <row r="382" spans="5:5">
      <c r="E382" s="14"/>
    </row>
    <row r="383" spans="5:5">
      <c r="E383" s="14"/>
    </row>
    <row r="384" spans="5:5">
      <c r="E384" s="14"/>
    </row>
    <row r="385" spans="5:5">
      <c r="E385" s="14"/>
    </row>
    <row r="386" spans="5:5">
      <c r="E386" s="14"/>
    </row>
    <row r="387" spans="5:5">
      <c r="E387" s="14"/>
    </row>
    <row r="388" spans="5:5">
      <c r="E388" s="14"/>
    </row>
    <row r="389" spans="5:5">
      <c r="E389" s="14"/>
    </row>
    <row r="390" spans="5:5">
      <c r="E390" s="14"/>
    </row>
    <row r="391" spans="5:5">
      <c r="E391" s="14"/>
    </row>
    <row r="392" spans="5:5">
      <c r="E392" s="14"/>
    </row>
    <row r="393" spans="5:5">
      <c r="E393" s="14"/>
    </row>
    <row r="394" spans="5:5">
      <c r="E394" s="14"/>
    </row>
    <row r="395" spans="5:5">
      <c r="E395" s="14"/>
    </row>
    <row r="396" spans="5:5">
      <c r="E396" s="14"/>
    </row>
    <row r="397" spans="5:5">
      <c r="E397" s="14"/>
    </row>
    <row r="398" spans="5:5">
      <c r="E398" s="14"/>
    </row>
    <row r="399" spans="5:5">
      <c r="E399" s="14"/>
    </row>
    <row r="400" spans="5:5">
      <c r="E400" s="14"/>
    </row>
    <row r="401" spans="5:5">
      <c r="E401" s="14"/>
    </row>
    <row r="402" spans="5:5">
      <c r="E402" s="14"/>
    </row>
    <row r="403" spans="5:5">
      <c r="E403" s="14"/>
    </row>
    <row r="404" spans="5:5">
      <c r="E404" s="14"/>
    </row>
    <row r="405" spans="5:5">
      <c r="E405" s="14"/>
    </row>
    <row r="406" spans="5:5">
      <c r="E406" s="14"/>
    </row>
    <row r="407" spans="5:5">
      <c r="E407" s="14"/>
    </row>
    <row r="408" spans="5:5">
      <c r="E408" s="14"/>
    </row>
    <row r="409" spans="5:5">
      <c r="E409" s="14"/>
    </row>
    <row r="410" spans="5:5">
      <c r="E410" s="14"/>
    </row>
    <row r="411" spans="5:5">
      <c r="E411" s="14"/>
    </row>
    <row r="412" spans="5:5">
      <c r="E412" s="14"/>
    </row>
    <row r="413" spans="5:5">
      <c r="E413" s="14"/>
    </row>
    <row r="414" spans="5:5">
      <c r="E414" s="14"/>
    </row>
    <row r="415" spans="5:5">
      <c r="E415" s="14"/>
    </row>
    <row r="416" spans="5:5">
      <c r="E416" s="14"/>
    </row>
    <row r="417" spans="5:5">
      <c r="E417" s="14"/>
    </row>
    <row r="418" spans="5:5">
      <c r="E418" s="14"/>
    </row>
    <row r="419" spans="5:5">
      <c r="E419" s="14"/>
    </row>
    <row r="420" spans="5:5">
      <c r="E420" s="14"/>
    </row>
    <row r="421" spans="5:5">
      <c r="E421" s="14"/>
    </row>
    <row r="422" spans="5:5">
      <c r="E422" s="14"/>
    </row>
    <row r="423" spans="5:5">
      <c r="E423" s="14"/>
    </row>
    <row r="424" spans="5:5">
      <c r="E424" s="14"/>
    </row>
    <row r="425" spans="5:5">
      <c r="E425" s="14"/>
    </row>
    <row r="426" spans="5:5">
      <c r="E426" s="14"/>
    </row>
    <row r="427" spans="5:5">
      <c r="E427" s="14"/>
    </row>
    <row r="428" spans="5:5">
      <c r="E428" s="14"/>
    </row>
    <row r="429" spans="5:5">
      <c r="E429" s="14"/>
    </row>
    <row r="430" spans="5:5">
      <c r="E430" s="14"/>
    </row>
    <row r="431" spans="5:5">
      <c r="E431" s="14"/>
    </row>
    <row r="432" spans="5:5">
      <c r="E432" s="14"/>
    </row>
    <row r="433" spans="5:5">
      <c r="E433" s="14"/>
    </row>
    <row r="434" spans="5:5">
      <c r="E434" s="14"/>
    </row>
    <row r="435" spans="5:5">
      <c r="E435" s="14"/>
    </row>
    <row r="436" spans="5:5">
      <c r="E436" s="14"/>
    </row>
    <row r="437" spans="5:5">
      <c r="E437" s="14"/>
    </row>
    <row r="438" spans="5:5">
      <c r="E438" s="14"/>
    </row>
  </sheetData>
  <mergeCells count="3">
    <mergeCell ref="C3:F3"/>
    <mergeCell ref="C4:F4"/>
    <mergeCell ref="C5:F5"/>
  </mergeCells>
  <pageMargins left="0.70866141732283472" right="0.70866141732283472" top="0.74803149606299213" bottom="0.74803149606299213" header="0.31496062992125984" footer="0.31496062992125984"/>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255"/>
  <sheetViews>
    <sheetView topLeftCell="A146" zoomScaleNormal="100" workbookViewId="0">
      <selection activeCell="C154" sqref="C154:D157"/>
    </sheetView>
  </sheetViews>
  <sheetFormatPr defaultColWidth="9.140625" defaultRowHeight="18" customHeight="1"/>
  <cols>
    <col min="1" max="1" width="1.85546875" style="2" customWidth="1"/>
    <col min="2" max="2" width="7.7109375" style="2" customWidth="1"/>
    <col min="3" max="3" width="65.140625" style="2" customWidth="1"/>
    <col min="4" max="4" width="24.85546875" style="2" customWidth="1"/>
    <col min="5" max="5" width="15.5703125" style="5" customWidth="1"/>
    <col min="6" max="6" width="14.7109375" style="2" customWidth="1"/>
    <col min="7" max="16384" width="9.140625" style="2"/>
  </cols>
  <sheetData>
    <row r="3" spans="2:16" ht="15.75">
      <c r="C3" s="610" t="s">
        <v>17</v>
      </c>
      <c r="D3" s="610"/>
      <c r="E3" s="610"/>
      <c r="F3" s="610"/>
    </row>
    <row r="4" spans="2:16" ht="15.75">
      <c r="C4" s="610" t="s">
        <v>15</v>
      </c>
      <c r="D4" s="610"/>
      <c r="E4" s="610"/>
      <c r="F4" s="610"/>
    </row>
    <row r="5" spans="2:16" ht="15.75">
      <c r="C5" s="610" t="s">
        <v>16</v>
      </c>
      <c r="D5" s="611"/>
      <c r="E5" s="611"/>
      <c r="F5" s="611"/>
    </row>
    <row r="7" spans="2:16" ht="15.75"/>
    <row r="8" spans="2:16" ht="362.25">
      <c r="B8" s="105" t="s">
        <v>0</v>
      </c>
      <c r="C8" s="105" t="s">
        <v>3</v>
      </c>
      <c r="D8" s="103" t="s">
        <v>168</v>
      </c>
      <c r="E8" s="91" t="s">
        <v>250</v>
      </c>
      <c r="F8" s="91" t="s">
        <v>251</v>
      </c>
      <c r="G8" s="1" t="s">
        <v>348</v>
      </c>
      <c r="H8" s="431" t="s">
        <v>1616</v>
      </c>
      <c r="I8" s="431" t="s">
        <v>1618</v>
      </c>
      <c r="J8" s="431" t="s">
        <v>1617</v>
      </c>
      <c r="K8" s="431" t="s">
        <v>1619</v>
      </c>
      <c r="L8" s="341" t="s">
        <v>1608</v>
      </c>
      <c r="M8" s="431" t="s">
        <v>1634</v>
      </c>
      <c r="N8" s="431" t="s">
        <v>1635</v>
      </c>
      <c r="O8" s="431" t="s">
        <v>1637</v>
      </c>
      <c r="P8" s="438" t="s">
        <v>1636</v>
      </c>
    </row>
    <row r="9" spans="2:16" ht="49.5">
      <c r="B9" s="111"/>
      <c r="C9" s="105" t="s">
        <v>39</v>
      </c>
      <c r="D9" s="104" t="s">
        <v>603</v>
      </c>
      <c r="E9" s="105"/>
      <c r="F9" s="111"/>
      <c r="G9" s="3"/>
      <c r="H9" s="3"/>
      <c r="I9" s="3"/>
      <c r="J9" s="3"/>
      <c r="K9" s="3"/>
      <c r="L9" s="3"/>
      <c r="M9" s="3"/>
      <c r="N9" s="3"/>
      <c r="O9" s="3"/>
      <c r="P9" s="3"/>
    </row>
    <row r="10" spans="2:16" s="5" customFormat="1" ht="16.5">
      <c r="B10" s="105" t="s">
        <v>4</v>
      </c>
      <c r="C10" s="258" t="s">
        <v>604</v>
      </c>
      <c r="D10" s="5">
        <f>B14</f>
        <v>4</v>
      </c>
      <c r="E10" s="105"/>
      <c r="F10" s="105"/>
      <c r="G10" s="1"/>
      <c r="H10" s="1"/>
      <c r="I10" s="1"/>
      <c r="J10" s="1"/>
      <c r="K10" s="1"/>
      <c r="L10" s="1"/>
      <c r="M10" s="1"/>
      <c r="N10" s="1"/>
      <c r="O10" s="1"/>
      <c r="P10" s="1"/>
    </row>
    <row r="11" spans="2:16" s="62" customFormat="1" ht="49.5" customHeight="1">
      <c r="B11" s="256">
        <v>1</v>
      </c>
      <c r="C11" s="141" t="s">
        <v>506</v>
      </c>
      <c r="D11" s="104" t="s">
        <v>603</v>
      </c>
      <c r="E11" s="105"/>
      <c r="F11" s="111" t="s">
        <v>72</v>
      </c>
      <c r="G11" s="266"/>
      <c r="H11" s="266"/>
      <c r="I11" s="266"/>
      <c r="J11" s="266"/>
      <c r="K11" s="266"/>
      <c r="L11" s="266"/>
      <c r="M11" s="266"/>
      <c r="N11" s="266"/>
      <c r="O11" s="266"/>
      <c r="P11" s="266"/>
    </row>
    <row r="12" spans="2:16" s="62" customFormat="1" ht="49.5" customHeight="1">
      <c r="B12" s="256">
        <v>2</v>
      </c>
      <c r="C12" s="141" t="s">
        <v>507</v>
      </c>
      <c r="D12" s="104" t="s">
        <v>603</v>
      </c>
      <c r="E12" s="105"/>
      <c r="F12" s="111" t="s">
        <v>72</v>
      </c>
      <c r="G12" s="266"/>
      <c r="H12" s="266"/>
      <c r="I12" s="266"/>
      <c r="J12" s="266"/>
      <c r="K12" s="266"/>
      <c r="L12" s="266"/>
      <c r="M12" s="266"/>
      <c r="N12" s="266"/>
      <c r="O12" s="266"/>
      <c r="P12" s="266"/>
    </row>
    <row r="13" spans="2:16" s="62" customFormat="1" ht="49.5" customHeight="1">
      <c r="B13" s="256">
        <v>3</v>
      </c>
      <c r="C13" s="141" t="s">
        <v>508</v>
      </c>
      <c r="D13" s="104" t="s">
        <v>603</v>
      </c>
      <c r="E13" s="105"/>
      <c r="F13" s="111" t="s">
        <v>72</v>
      </c>
      <c r="G13" s="266"/>
      <c r="H13" s="266"/>
      <c r="I13" s="266"/>
      <c r="J13" s="266"/>
      <c r="K13" s="266"/>
      <c r="L13" s="266"/>
      <c r="M13" s="266"/>
      <c r="N13" s="266"/>
      <c r="O13" s="266"/>
      <c r="P13" s="266"/>
    </row>
    <row r="14" spans="2:16" s="62" customFormat="1" ht="56.25" customHeight="1">
      <c r="B14" s="111">
        <v>4</v>
      </c>
      <c r="C14" s="225" t="s">
        <v>605</v>
      </c>
      <c r="D14" s="104" t="s">
        <v>606</v>
      </c>
      <c r="E14" s="105"/>
      <c r="F14" s="111" t="s">
        <v>72</v>
      </c>
      <c r="G14" s="266"/>
      <c r="H14" s="266"/>
      <c r="I14" s="266"/>
      <c r="J14" s="266"/>
      <c r="K14" s="266"/>
      <c r="L14" s="266"/>
      <c r="M14" s="266"/>
      <c r="N14" s="266"/>
      <c r="O14" s="266"/>
      <c r="P14" s="266"/>
    </row>
    <row r="15" spans="2:16" s="62" customFormat="1" ht="17.25" thickBot="1">
      <c r="B15" s="105" t="s">
        <v>5</v>
      </c>
      <c r="C15" s="123" t="s">
        <v>509</v>
      </c>
      <c r="D15" s="105">
        <f>B19</f>
        <v>4</v>
      </c>
      <c r="E15" s="105"/>
      <c r="F15" s="111"/>
      <c r="G15" s="266"/>
      <c r="H15" s="266"/>
      <c r="I15" s="266"/>
      <c r="J15" s="266"/>
      <c r="K15" s="266"/>
      <c r="L15" s="266"/>
      <c r="M15" s="266"/>
      <c r="N15" s="266"/>
      <c r="O15" s="266"/>
      <c r="P15" s="266"/>
    </row>
    <row r="16" spans="2:16" s="62" customFormat="1" ht="50.25" thickBot="1">
      <c r="B16" s="111">
        <v>1</v>
      </c>
      <c r="C16" s="117" t="s">
        <v>510</v>
      </c>
      <c r="D16" s="104" t="s">
        <v>603</v>
      </c>
      <c r="E16" s="105"/>
      <c r="F16" s="111" t="s">
        <v>72</v>
      </c>
      <c r="G16" s="266"/>
      <c r="H16" s="266"/>
      <c r="I16" s="266"/>
      <c r="J16" s="266"/>
      <c r="K16" s="266"/>
      <c r="L16" s="266"/>
      <c r="M16" s="266"/>
      <c r="N16" s="266"/>
      <c r="O16" s="266"/>
      <c r="P16" s="266"/>
    </row>
    <row r="17" spans="2:16" s="62" customFormat="1" ht="50.25" thickBot="1">
      <c r="B17" s="111">
        <v>2</v>
      </c>
      <c r="C17" s="118" t="s">
        <v>511</v>
      </c>
      <c r="D17" s="104" t="s">
        <v>603</v>
      </c>
      <c r="E17" s="105"/>
      <c r="F17" s="111" t="s">
        <v>72</v>
      </c>
      <c r="G17" s="266"/>
      <c r="H17" s="266"/>
      <c r="I17" s="266"/>
      <c r="J17" s="266"/>
      <c r="K17" s="266"/>
      <c r="L17" s="266"/>
      <c r="M17" s="266"/>
      <c r="N17" s="266"/>
      <c r="O17" s="266"/>
      <c r="P17" s="266"/>
    </row>
    <row r="18" spans="2:16" s="62" customFormat="1" ht="50.25" thickBot="1">
      <c r="B18" s="111">
        <v>3</v>
      </c>
      <c r="C18" s="118" t="s">
        <v>512</v>
      </c>
      <c r="D18" s="104" t="s">
        <v>603</v>
      </c>
      <c r="E18" s="105"/>
      <c r="F18" s="111" t="s">
        <v>72</v>
      </c>
      <c r="G18" s="266"/>
      <c r="H18" s="266"/>
      <c r="I18" s="266"/>
      <c r="J18" s="266"/>
      <c r="K18" s="266"/>
      <c r="L18" s="266"/>
      <c r="M18" s="266"/>
      <c r="N18" s="266"/>
      <c r="O18" s="266"/>
      <c r="P18" s="266"/>
    </row>
    <row r="19" spans="2:16" s="62" customFormat="1" ht="16.5" customHeight="1">
      <c r="B19" s="111">
        <v>4</v>
      </c>
      <c r="C19" s="238" t="s">
        <v>513</v>
      </c>
      <c r="D19" s="104" t="s">
        <v>603</v>
      </c>
      <c r="E19" s="105"/>
      <c r="F19" s="111" t="s">
        <v>72</v>
      </c>
      <c r="G19" s="266"/>
      <c r="H19" s="266"/>
      <c r="I19" s="266"/>
      <c r="J19" s="266"/>
      <c r="K19" s="266"/>
      <c r="L19" s="266"/>
      <c r="M19" s="266"/>
      <c r="N19" s="266"/>
      <c r="O19" s="266"/>
      <c r="P19" s="266"/>
    </row>
    <row r="20" spans="2:16" s="62" customFormat="1" ht="16.5">
      <c r="B20" s="105" t="s">
        <v>7</v>
      </c>
      <c r="C20" s="258" t="s">
        <v>514</v>
      </c>
      <c r="D20" s="105">
        <f>B54</f>
        <v>34</v>
      </c>
      <c r="E20" s="105"/>
      <c r="F20" s="111" t="s">
        <v>72</v>
      </c>
      <c r="G20" s="266"/>
      <c r="H20" s="266"/>
      <c r="I20" s="266"/>
      <c r="J20" s="266"/>
      <c r="K20" s="266"/>
      <c r="L20" s="266"/>
      <c r="M20" s="266"/>
      <c r="N20" s="266"/>
      <c r="O20" s="266"/>
      <c r="P20" s="266"/>
    </row>
    <row r="21" spans="2:16" s="62" customFormat="1" ht="49.5">
      <c r="B21" s="256">
        <v>1</v>
      </c>
      <c r="C21" s="189" t="s">
        <v>515</v>
      </c>
      <c r="D21" s="104" t="s">
        <v>603</v>
      </c>
      <c r="E21" s="266"/>
      <c r="F21" s="111" t="s">
        <v>72</v>
      </c>
      <c r="G21" s="266"/>
      <c r="H21" s="266"/>
      <c r="I21" s="266"/>
      <c r="J21" s="266"/>
      <c r="K21" s="266"/>
      <c r="L21" s="266"/>
      <c r="M21" s="266"/>
      <c r="N21" s="266"/>
      <c r="O21" s="266"/>
      <c r="P21" s="266"/>
    </row>
    <row r="22" spans="2:16" s="62" customFormat="1" ht="49.5">
      <c r="B22" s="256">
        <v>2</v>
      </c>
      <c r="C22" s="189" t="s">
        <v>516</v>
      </c>
      <c r="D22" s="104" t="s">
        <v>603</v>
      </c>
      <c r="E22" s="266"/>
      <c r="F22" s="111" t="s">
        <v>72</v>
      </c>
      <c r="G22" s="266"/>
      <c r="H22" s="266"/>
      <c r="I22" s="266"/>
      <c r="J22" s="266"/>
      <c r="K22" s="266"/>
      <c r="L22" s="266"/>
      <c r="M22" s="266"/>
      <c r="N22" s="266"/>
      <c r="O22" s="266"/>
      <c r="P22" s="266"/>
    </row>
    <row r="23" spans="2:16" s="62" customFormat="1" ht="49.5">
      <c r="B23" s="256">
        <v>3</v>
      </c>
      <c r="C23" s="189" t="s">
        <v>517</v>
      </c>
      <c r="D23" s="104" t="s">
        <v>603</v>
      </c>
      <c r="E23" s="266"/>
      <c r="F23" s="111" t="s">
        <v>72</v>
      </c>
      <c r="G23" s="266"/>
      <c r="H23" s="266"/>
      <c r="I23" s="266"/>
      <c r="J23" s="266"/>
      <c r="K23" s="266"/>
      <c r="L23" s="266"/>
      <c r="M23" s="266"/>
      <c r="N23" s="266"/>
      <c r="O23" s="266"/>
      <c r="P23" s="266"/>
    </row>
    <row r="24" spans="2:16" s="62" customFormat="1" ht="49.5">
      <c r="B24" s="256">
        <v>4</v>
      </c>
      <c r="C24" s="86" t="s">
        <v>518</v>
      </c>
      <c r="D24" s="104" t="s">
        <v>603</v>
      </c>
      <c r="E24" s="105"/>
      <c r="F24" s="111" t="s">
        <v>72</v>
      </c>
      <c r="G24" s="266"/>
      <c r="H24" s="266"/>
      <c r="I24" s="266"/>
      <c r="J24" s="266"/>
      <c r="K24" s="266"/>
      <c r="L24" s="266"/>
      <c r="M24" s="266"/>
      <c r="N24" s="266"/>
      <c r="O24" s="266"/>
      <c r="P24" s="266"/>
    </row>
    <row r="25" spans="2:16" s="62" customFormat="1" ht="49.5">
      <c r="B25" s="256">
        <v>5</v>
      </c>
      <c r="C25" s="189" t="s">
        <v>519</v>
      </c>
      <c r="D25" s="104" t="s">
        <v>603</v>
      </c>
      <c r="E25" s="105"/>
      <c r="F25" s="111"/>
      <c r="G25" s="266" t="s">
        <v>72</v>
      </c>
      <c r="H25" s="266"/>
      <c r="I25" s="266"/>
      <c r="J25" s="266"/>
      <c r="K25" s="266"/>
      <c r="L25" s="266"/>
      <c r="M25" s="266"/>
      <c r="N25" s="266"/>
      <c r="O25" s="266"/>
      <c r="P25" s="266"/>
    </row>
    <row r="26" spans="2:16" s="62" customFormat="1" ht="30.75" customHeight="1">
      <c r="B26" s="256">
        <v>6</v>
      </c>
      <c r="C26" s="86" t="s">
        <v>520</v>
      </c>
      <c r="D26" s="104" t="s">
        <v>603</v>
      </c>
      <c r="E26" s="105"/>
      <c r="F26" s="111" t="s">
        <v>72</v>
      </c>
      <c r="G26" s="266"/>
      <c r="H26" s="266"/>
      <c r="I26" s="266"/>
      <c r="J26" s="266"/>
      <c r="K26" s="266"/>
      <c r="L26" s="266"/>
      <c r="M26" s="266"/>
      <c r="N26" s="266"/>
      <c r="O26" s="266"/>
      <c r="P26" s="266"/>
    </row>
    <row r="27" spans="2:16" s="62" customFormat="1" ht="49.5">
      <c r="B27" s="256">
        <v>7</v>
      </c>
      <c r="C27" s="189" t="s">
        <v>521</v>
      </c>
      <c r="D27" s="104" t="s">
        <v>603</v>
      </c>
      <c r="E27" s="105"/>
      <c r="F27" s="111" t="s">
        <v>72</v>
      </c>
      <c r="G27" s="266"/>
      <c r="H27" s="266"/>
      <c r="I27" s="266"/>
      <c r="J27" s="266"/>
      <c r="K27" s="266"/>
      <c r="L27" s="266"/>
      <c r="M27" s="266"/>
      <c r="N27" s="266"/>
      <c r="O27" s="266"/>
      <c r="P27" s="266"/>
    </row>
    <row r="28" spans="2:16" s="62" customFormat="1" ht="49.5">
      <c r="B28" s="256">
        <v>8</v>
      </c>
      <c r="C28" s="189" t="s">
        <v>522</v>
      </c>
      <c r="D28" s="104" t="s">
        <v>603</v>
      </c>
      <c r="E28" s="105"/>
      <c r="F28" s="111" t="s">
        <v>72</v>
      </c>
      <c r="G28" s="266"/>
      <c r="H28" s="266"/>
      <c r="I28" s="266"/>
      <c r="J28" s="266"/>
      <c r="K28" s="266"/>
      <c r="L28" s="266"/>
      <c r="M28" s="266"/>
      <c r="N28" s="266"/>
      <c r="O28" s="266"/>
      <c r="P28" s="266"/>
    </row>
    <row r="29" spans="2:16" s="62" customFormat="1" ht="49.5">
      <c r="B29" s="256">
        <v>9</v>
      </c>
      <c r="C29" s="121" t="s">
        <v>523</v>
      </c>
      <c r="D29" s="104" t="s">
        <v>603</v>
      </c>
      <c r="E29" s="105"/>
      <c r="F29" s="111" t="s">
        <v>72</v>
      </c>
      <c r="G29" s="266"/>
      <c r="H29" s="266"/>
      <c r="I29" s="266"/>
      <c r="J29" s="266"/>
      <c r="K29" s="266"/>
      <c r="L29" s="266"/>
      <c r="M29" s="266"/>
      <c r="N29" s="266"/>
      <c r="O29" s="266"/>
      <c r="P29" s="266"/>
    </row>
    <row r="30" spans="2:16" s="62" customFormat="1" ht="46.5" customHeight="1">
      <c r="B30" s="256">
        <v>10</v>
      </c>
      <c r="C30" s="259" t="s">
        <v>524</v>
      </c>
      <c r="D30" s="104" t="s">
        <v>603</v>
      </c>
      <c r="E30" s="105"/>
      <c r="F30" s="111" t="s">
        <v>72</v>
      </c>
      <c r="G30" s="266"/>
      <c r="H30" s="266"/>
      <c r="I30" s="266"/>
      <c r="J30" s="266"/>
      <c r="K30" s="266"/>
      <c r="L30" s="266"/>
      <c r="M30" s="266"/>
      <c r="N30" s="266"/>
      <c r="O30" s="266"/>
      <c r="P30" s="266"/>
    </row>
    <row r="31" spans="2:16" s="62" customFormat="1" ht="66">
      <c r="B31" s="256">
        <v>11</v>
      </c>
      <c r="C31" s="260" t="s">
        <v>525</v>
      </c>
      <c r="D31" s="104" t="s">
        <v>603</v>
      </c>
      <c r="E31" s="105"/>
      <c r="F31" s="111" t="s">
        <v>72</v>
      </c>
      <c r="G31" s="266"/>
      <c r="H31" s="266"/>
      <c r="I31" s="266"/>
      <c r="J31" s="266"/>
      <c r="K31" s="266"/>
      <c r="L31" s="266"/>
      <c r="M31" s="266"/>
      <c r="N31" s="266"/>
      <c r="O31" s="266"/>
      <c r="P31" s="266"/>
    </row>
    <row r="32" spans="2:16" s="62" customFormat="1" ht="49.5">
      <c r="B32" s="256">
        <v>12</v>
      </c>
      <c r="C32" s="86" t="s">
        <v>526</v>
      </c>
      <c r="D32" s="104" t="s">
        <v>603</v>
      </c>
      <c r="E32" s="105"/>
      <c r="F32" s="111" t="s">
        <v>72</v>
      </c>
      <c r="G32" s="266"/>
      <c r="H32" s="266"/>
      <c r="I32" s="266"/>
      <c r="J32" s="266"/>
      <c r="K32" s="266"/>
      <c r="L32" s="266"/>
      <c r="M32" s="266"/>
      <c r="N32" s="266"/>
      <c r="O32" s="266"/>
      <c r="P32" s="266"/>
    </row>
    <row r="33" spans="2:16" s="62" customFormat="1" ht="49.5">
      <c r="B33" s="256">
        <v>13</v>
      </c>
      <c r="C33" s="86" t="s">
        <v>167</v>
      </c>
      <c r="D33" s="104" t="s">
        <v>603</v>
      </c>
      <c r="E33" s="105"/>
      <c r="F33" s="111" t="s">
        <v>72</v>
      </c>
      <c r="G33" s="266"/>
      <c r="H33" s="266"/>
      <c r="I33" s="266"/>
      <c r="J33" s="266"/>
      <c r="K33" s="266"/>
      <c r="L33" s="266"/>
      <c r="M33" s="266"/>
      <c r="N33" s="266"/>
      <c r="O33" s="266"/>
      <c r="P33" s="266"/>
    </row>
    <row r="34" spans="2:16" s="62" customFormat="1" ht="49.5">
      <c r="B34" s="256">
        <v>14</v>
      </c>
      <c r="C34" s="189" t="s">
        <v>527</v>
      </c>
      <c r="D34" s="104" t="s">
        <v>603</v>
      </c>
      <c r="E34" s="105"/>
      <c r="F34" s="111"/>
      <c r="G34" s="266" t="s">
        <v>72</v>
      </c>
      <c r="H34" s="266"/>
      <c r="I34" s="266"/>
      <c r="J34" s="266"/>
      <c r="K34" s="266"/>
      <c r="L34" s="266"/>
      <c r="M34" s="266"/>
      <c r="N34" s="266"/>
      <c r="O34" s="266"/>
      <c r="P34" s="266"/>
    </row>
    <row r="35" spans="2:16" s="62" customFormat="1" ht="49.5">
      <c r="B35" s="256">
        <v>15</v>
      </c>
      <c r="C35" s="86" t="s">
        <v>528</v>
      </c>
      <c r="D35" s="104" t="s">
        <v>603</v>
      </c>
      <c r="E35" s="105"/>
      <c r="F35" s="111" t="s">
        <v>72</v>
      </c>
      <c r="G35" s="266"/>
      <c r="H35" s="266"/>
      <c r="I35" s="266"/>
      <c r="J35" s="266"/>
      <c r="K35" s="266"/>
      <c r="L35" s="266"/>
      <c r="M35" s="266"/>
      <c r="N35" s="266"/>
      <c r="O35" s="266"/>
      <c r="P35" s="266"/>
    </row>
    <row r="36" spans="2:16" s="62" customFormat="1" ht="49.5">
      <c r="B36" s="256">
        <v>16</v>
      </c>
      <c r="C36" s="189" t="s">
        <v>529</v>
      </c>
      <c r="D36" s="104" t="s">
        <v>603</v>
      </c>
      <c r="E36" s="105"/>
      <c r="F36" s="111" t="s">
        <v>72</v>
      </c>
      <c r="G36" s="266"/>
      <c r="H36" s="266"/>
      <c r="I36" s="266"/>
      <c r="J36" s="266"/>
      <c r="K36" s="266"/>
      <c r="L36" s="266"/>
      <c r="M36" s="266"/>
      <c r="N36" s="266"/>
      <c r="O36" s="266"/>
      <c r="P36" s="266"/>
    </row>
    <row r="37" spans="2:16" s="62" customFormat="1" ht="63.75" customHeight="1">
      <c r="B37" s="256">
        <v>17</v>
      </c>
      <c r="C37" s="248" t="s">
        <v>530</v>
      </c>
      <c r="D37" s="104" t="s">
        <v>603</v>
      </c>
      <c r="E37" s="105"/>
      <c r="F37" s="111" t="s">
        <v>72</v>
      </c>
      <c r="G37" s="266"/>
      <c r="H37" s="266"/>
      <c r="I37" s="266"/>
      <c r="J37" s="266"/>
      <c r="K37" s="266"/>
      <c r="L37" s="266"/>
      <c r="M37" s="266"/>
      <c r="N37" s="266"/>
      <c r="O37" s="266"/>
      <c r="P37" s="266"/>
    </row>
    <row r="38" spans="2:16" s="62" customFormat="1" ht="99">
      <c r="B38" s="256">
        <v>18</v>
      </c>
      <c r="C38" s="261" t="s">
        <v>531</v>
      </c>
      <c r="D38" s="104" t="s">
        <v>603</v>
      </c>
      <c r="E38" s="105"/>
      <c r="F38" s="111" t="s">
        <v>72</v>
      </c>
      <c r="G38" s="266"/>
      <c r="H38" s="266"/>
      <c r="I38" s="266"/>
      <c r="J38" s="266"/>
      <c r="K38" s="266"/>
      <c r="L38" s="266"/>
      <c r="M38" s="266"/>
      <c r="N38" s="266"/>
      <c r="O38" s="266"/>
      <c r="P38" s="266"/>
    </row>
    <row r="39" spans="2:16" s="62" customFormat="1" ht="99">
      <c r="B39" s="256">
        <v>19</v>
      </c>
      <c r="C39" s="261" t="s">
        <v>532</v>
      </c>
      <c r="D39" s="104" t="s">
        <v>603</v>
      </c>
      <c r="E39" s="105"/>
      <c r="F39" s="111" t="s">
        <v>72</v>
      </c>
      <c r="G39" s="266"/>
      <c r="H39" s="266"/>
      <c r="I39" s="266"/>
      <c r="J39" s="266"/>
      <c r="K39" s="266"/>
      <c r="L39" s="266"/>
      <c r="M39" s="266"/>
      <c r="N39" s="266"/>
      <c r="O39" s="266"/>
      <c r="P39" s="266"/>
    </row>
    <row r="40" spans="2:16" s="62" customFormat="1" ht="115.5">
      <c r="B40" s="256">
        <v>20</v>
      </c>
      <c r="C40" s="261" t="s">
        <v>533</v>
      </c>
      <c r="D40" s="104" t="s">
        <v>603</v>
      </c>
      <c r="E40" s="105"/>
      <c r="F40" s="111" t="s">
        <v>72</v>
      </c>
      <c r="G40" s="266"/>
      <c r="H40" s="266"/>
      <c r="I40" s="266"/>
      <c r="J40" s="266"/>
      <c r="K40" s="266"/>
      <c r="L40" s="266"/>
      <c r="M40" s="266"/>
      <c r="N40" s="266"/>
      <c r="O40" s="266"/>
      <c r="P40" s="266"/>
    </row>
    <row r="41" spans="2:16" s="62" customFormat="1" ht="82.5">
      <c r="B41" s="256">
        <v>21</v>
      </c>
      <c r="C41" s="261" t="s">
        <v>534</v>
      </c>
      <c r="D41" s="104" t="s">
        <v>603</v>
      </c>
      <c r="E41" s="105"/>
      <c r="F41" s="111" t="s">
        <v>72</v>
      </c>
      <c r="G41" s="266"/>
      <c r="H41" s="266"/>
      <c r="I41" s="266"/>
      <c r="J41" s="266"/>
      <c r="K41" s="266"/>
      <c r="L41" s="266"/>
      <c r="M41" s="266"/>
      <c r="N41" s="266"/>
      <c r="O41" s="266"/>
      <c r="P41" s="266"/>
    </row>
    <row r="42" spans="2:16" s="62" customFormat="1" ht="82.5">
      <c r="B42" s="256">
        <v>22</v>
      </c>
      <c r="C42" s="261" t="s">
        <v>210</v>
      </c>
      <c r="D42" s="104" t="s">
        <v>603</v>
      </c>
      <c r="E42" s="105"/>
      <c r="F42" s="111" t="s">
        <v>72</v>
      </c>
      <c r="G42" s="266"/>
      <c r="H42" s="266"/>
      <c r="I42" s="266"/>
      <c r="J42" s="266"/>
      <c r="K42" s="266"/>
      <c r="L42" s="266"/>
      <c r="M42" s="266"/>
      <c r="N42" s="266"/>
      <c r="O42" s="266"/>
      <c r="P42" s="266"/>
    </row>
    <row r="43" spans="2:16" s="62" customFormat="1" ht="49.5">
      <c r="B43" s="256">
        <v>23</v>
      </c>
      <c r="C43" s="86" t="s">
        <v>109</v>
      </c>
      <c r="D43" s="104" t="s">
        <v>603</v>
      </c>
      <c r="E43" s="105"/>
      <c r="F43" s="111" t="s">
        <v>72</v>
      </c>
      <c r="G43" s="266"/>
      <c r="H43" s="266"/>
      <c r="I43" s="266"/>
      <c r="J43" s="266"/>
      <c r="K43" s="266"/>
      <c r="L43" s="266"/>
      <c r="M43" s="266"/>
      <c r="N43" s="266"/>
      <c r="O43" s="266"/>
      <c r="P43" s="266"/>
    </row>
    <row r="44" spans="2:16" s="62" customFormat="1" ht="49.5">
      <c r="B44" s="256">
        <v>24</v>
      </c>
      <c r="C44" s="86" t="s">
        <v>211</v>
      </c>
      <c r="D44" s="104" t="s">
        <v>603</v>
      </c>
      <c r="E44" s="105"/>
      <c r="F44" s="111" t="s">
        <v>72</v>
      </c>
      <c r="G44" s="266"/>
      <c r="H44" s="266"/>
      <c r="I44" s="266"/>
      <c r="J44" s="266"/>
      <c r="K44" s="266"/>
      <c r="L44" s="266"/>
      <c r="M44" s="266"/>
      <c r="N44" s="266"/>
      <c r="O44" s="266"/>
      <c r="P44" s="266"/>
    </row>
    <row r="45" spans="2:16" s="62" customFormat="1" ht="53.25" customHeight="1">
      <c r="B45" s="256">
        <v>25</v>
      </c>
      <c r="C45" s="86" t="s">
        <v>535</v>
      </c>
      <c r="D45" s="104" t="s">
        <v>603</v>
      </c>
      <c r="E45" s="105"/>
      <c r="F45" s="111" t="s">
        <v>72</v>
      </c>
      <c r="G45" s="266"/>
      <c r="H45" s="266"/>
      <c r="I45" s="266"/>
      <c r="J45" s="266"/>
      <c r="K45" s="266"/>
      <c r="L45" s="266"/>
      <c r="M45" s="266"/>
      <c r="N45" s="266"/>
      <c r="O45" s="266"/>
      <c r="P45" s="266"/>
    </row>
    <row r="46" spans="2:16" s="62" customFormat="1" ht="49.5" customHeight="1">
      <c r="B46" s="256">
        <v>26</v>
      </c>
      <c r="C46" s="248" t="s">
        <v>536</v>
      </c>
      <c r="D46" s="104" t="s">
        <v>603</v>
      </c>
      <c r="E46" s="105"/>
      <c r="F46" s="111" t="s">
        <v>72</v>
      </c>
      <c r="G46" s="266"/>
      <c r="H46" s="266"/>
      <c r="I46" s="266"/>
      <c r="J46" s="266"/>
      <c r="K46" s="266"/>
      <c r="L46" s="266"/>
      <c r="M46" s="266"/>
      <c r="N46" s="266"/>
      <c r="O46" s="266"/>
      <c r="P46" s="266"/>
    </row>
    <row r="47" spans="2:16" s="62" customFormat="1" ht="49.5">
      <c r="B47" s="256">
        <v>27</v>
      </c>
      <c r="C47" s="189" t="s">
        <v>537</v>
      </c>
      <c r="D47" s="104" t="s">
        <v>603</v>
      </c>
      <c r="E47" s="105"/>
      <c r="F47" s="111" t="s">
        <v>72</v>
      </c>
      <c r="G47" s="266"/>
      <c r="H47" s="266"/>
      <c r="I47" s="266"/>
      <c r="J47" s="266"/>
      <c r="K47" s="266"/>
      <c r="L47" s="266"/>
      <c r="M47" s="266"/>
      <c r="N47" s="266"/>
      <c r="O47" s="266"/>
      <c r="P47" s="266"/>
    </row>
    <row r="48" spans="2:16" s="62" customFormat="1" ht="49.5">
      <c r="B48" s="256">
        <v>28</v>
      </c>
      <c r="C48" s="189" t="s">
        <v>538</v>
      </c>
      <c r="D48" s="104" t="s">
        <v>603</v>
      </c>
      <c r="E48" s="105"/>
      <c r="F48" s="111" t="s">
        <v>72</v>
      </c>
      <c r="G48" s="266"/>
      <c r="H48" s="266"/>
      <c r="I48" s="266"/>
      <c r="J48" s="266"/>
      <c r="K48" s="266"/>
      <c r="L48" s="266"/>
      <c r="M48" s="266"/>
      <c r="N48" s="266"/>
      <c r="O48" s="266"/>
      <c r="P48" s="266"/>
    </row>
    <row r="49" spans="2:16" s="62" customFormat="1" ht="82.5">
      <c r="B49" s="256">
        <v>29</v>
      </c>
      <c r="C49" s="189" t="s">
        <v>539</v>
      </c>
      <c r="D49" s="104" t="s">
        <v>603</v>
      </c>
      <c r="E49" s="105"/>
      <c r="F49" s="111" t="s">
        <v>72</v>
      </c>
      <c r="G49" s="266"/>
      <c r="H49" s="266"/>
      <c r="I49" s="266"/>
      <c r="J49" s="266"/>
      <c r="K49" s="266"/>
      <c r="L49" s="266"/>
      <c r="M49" s="266"/>
      <c r="N49" s="266"/>
      <c r="O49" s="266"/>
      <c r="P49" s="266"/>
    </row>
    <row r="50" spans="2:16" s="62" customFormat="1" ht="49.5">
      <c r="B50" s="256">
        <v>30</v>
      </c>
      <c r="C50" s="189" t="s">
        <v>540</v>
      </c>
      <c r="D50" s="104" t="s">
        <v>603</v>
      </c>
      <c r="E50" s="105"/>
      <c r="F50" s="111" t="s">
        <v>72</v>
      </c>
      <c r="G50" s="266"/>
      <c r="H50" s="266"/>
      <c r="I50" s="266"/>
      <c r="J50" s="266"/>
      <c r="K50" s="266"/>
      <c r="L50" s="266"/>
      <c r="M50" s="266"/>
      <c r="N50" s="266"/>
      <c r="O50" s="266"/>
      <c r="P50" s="266"/>
    </row>
    <row r="51" spans="2:16" s="62" customFormat="1" ht="49.5">
      <c r="B51" s="256">
        <v>31</v>
      </c>
      <c r="C51" s="189" t="s">
        <v>541</v>
      </c>
      <c r="D51" s="104" t="s">
        <v>603</v>
      </c>
      <c r="E51" s="105"/>
      <c r="F51" s="111" t="s">
        <v>72</v>
      </c>
      <c r="G51" s="266"/>
      <c r="H51" s="266"/>
      <c r="I51" s="266"/>
      <c r="J51" s="266"/>
      <c r="K51" s="266"/>
      <c r="L51" s="266"/>
      <c r="M51" s="266"/>
      <c r="N51" s="266"/>
      <c r="O51" s="266"/>
      <c r="P51" s="266"/>
    </row>
    <row r="52" spans="2:16" s="62" customFormat="1" ht="49.5">
      <c r="B52" s="256">
        <v>32</v>
      </c>
      <c r="C52" s="189" t="s">
        <v>542</v>
      </c>
      <c r="D52" s="104" t="s">
        <v>603</v>
      </c>
      <c r="E52" s="105"/>
      <c r="F52" s="111" t="s">
        <v>72</v>
      </c>
      <c r="G52" s="266"/>
      <c r="H52" s="266"/>
      <c r="I52" s="266"/>
      <c r="J52" s="266"/>
      <c r="K52" s="266"/>
      <c r="L52" s="266"/>
      <c r="M52" s="266"/>
      <c r="N52" s="266"/>
      <c r="O52" s="266"/>
      <c r="P52" s="266"/>
    </row>
    <row r="53" spans="2:16" s="62" customFormat="1" ht="115.5">
      <c r="B53" s="256">
        <v>33</v>
      </c>
      <c r="C53" s="406" t="s">
        <v>1353</v>
      </c>
      <c r="D53" s="217" t="s">
        <v>1355</v>
      </c>
      <c r="E53" s="105"/>
      <c r="F53" s="111"/>
      <c r="G53" s="61" t="s">
        <v>72</v>
      </c>
      <c r="H53" s="266"/>
      <c r="I53" s="266"/>
      <c r="J53" s="266"/>
      <c r="K53" s="266"/>
      <c r="L53" s="266"/>
      <c r="M53" s="266"/>
      <c r="N53" s="266"/>
      <c r="O53" s="266"/>
      <c r="P53" s="266"/>
    </row>
    <row r="54" spans="2:16" s="62" customFormat="1" ht="33">
      <c r="B54" s="256">
        <v>34</v>
      </c>
      <c r="C54" s="406" t="s">
        <v>1354</v>
      </c>
      <c r="D54" s="217" t="s">
        <v>1355</v>
      </c>
      <c r="E54" s="105"/>
      <c r="F54" s="111" t="s">
        <v>72</v>
      </c>
      <c r="G54" s="266"/>
      <c r="H54" s="266"/>
      <c r="I54" s="266"/>
      <c r="J54" s="266"/>
      <c r="K54" s="266"/>
      <c r="L54" s="266"/>
      <c r="M54" s="266"/>
      <c r="N54" s="266"/>
      <c r="O54" s="266"/>
      <c r="P54" s="266"/>
    </row>
    <row r="55" spans="2:16" s="62" customFormat="1" ht="16.5">
      <c r="B55" s="105" t="s">
        <v>8</v>
      </c>
      <c r="C55" s="211" t="s">
        <v>543</v>
      </c>
      <c r="D55" s="111">
        <f>B56</f>
        <v>1</v>
      </c>
      <c r="E55" s="105"/>
      <c r="F55" s="111"/>
      <c r="G55" s="266"/>
      <c r="H55" s="266"/>
      <c r="I55" s="266"/>
      <c r="J55" s="266"/>
      <c r="K55" s="266"/>
      <c r="L55" s="266"/>
      <c r="M55" s="266"/>
      <c r="N55" s="266"/>
      <c r="O55" s="266"/>
      <c r="P55" s="266"/>
    </row>
    <row r="56" spans="2:16" s="62" customFormat="1" ht="66">
      <c r="B56" s="111">
        <v>1</v>
      </c>
      <c r="C56" s="190" t="s">
        <v>214</v>
      </c>
      <c r="D56" s="104" t="s">
        <v>603</v>
      </c>
      <c r="E56" s="105"/>
      <c r="F56" s="111" t="s">
        <v>72</v>
      </c>
      <c r="G56" s="266"/>
      <c r="H56" s="266"/>
      <c r="I56" s="266"/>
      <c r="J56" s="266"/>
      <c r="K56" s="266"/>
      <c r="L56" s="266"/>
      <c r="M56" s="266"/>
      <c r="N56" s="266"/>
      <c r="O56" s="266"/>
      <c r="P56" s="266"/>
    </row>
    <row r="57" spans="2:16" s="62" customFormat="1" ht="16.5">
      <c r="B57" s="105" t="s">
        <v>9</v>
      </c>
      <c r="C57" s="262" t="s">
        <v>559</v>
      </c>
      <c r="D57" s="111">
        <f>B72</f>
        <v>15</v>
      </c>
      <c r="E57" s="105"/>
      <c r="F57" s="111" t="s">
        <v>72</v>
      </c>
      <c r="G57" s="266"/>
      <c r="H57" s="266"/>
      <c r="I57" s="266"/>
      <c r="J57" s="266"/>
      <c r="K57" s="266"/>
      <c r="L57" s="266"/>
      <c r="M57" s="266"/>
      <c r="N57" s="266"/>
      <c r="O57" s="266"/>
      <c r="P57" s="266"/>
    </row>
    <row r="58" spans="2:16" s="62" customFormat="1" ht="82.5">
      <c r="B58" s="256">
        <v>1</v>
      </c>
      <c r="C58" s="189" t="s">
        <v>544</v>
      </c>
      <c r="D58" s="104" t="s">
        <v>603</v>
      </c>
      <c r="E58" s="105"/>
      <c r="F58" s="111" t="s">
        <v>72</v>
      </c>
      <c r="G58" s="266"/>
      <c r="H58" s="266"/>
      <c r="I58" s="266"/>
      <c r="J58" s="266"/>
      <c r="K58" s="266"/>
      <c r="L58" s="266"/>
      <c r="M58" s="266"/>
      <c r="N58" s="266"/>
      <c r="O58" s="266"/>
      <c r="P58" s="266"/>
    </row>
    <row r="59" spans="2:16" s="62" customFormat="1" ht="49.5">
      <c r="B59" s="256">
        <v>2</v>
      </c>
      <c r="C59" s="189" t="s">
        <v>545</v>
      </c>
      <c r="D59" s="104" t="s">
        <v>603</v>
      </c>
      <c r="E59" s="105"/>
      <c r="F59" s="111" t="s">
        <v>72</v>
      </c>
      <c r="G59" s="266"/>
      <c r="H59" s="266"/>
      <c r="I59" s="266"/>
      <c r="J59" s="266"/>
      <c r="K59" s="266"/>
      <c r="L59" s="266"/>
      <c r="M59" s="266"/>
      <c r="N59" s="266"/>
      <c r="O59" s="266"/>
      <c r="P59" s="266"/>
    </row>
    <row r="60" spans="2:16" s="62" customFormat="1" ht="49.5">
      <c r="B60" s="256">
        <v>3</v>
      </c>
      <c r="C60" s="189" t="s">
        <v>546</v>
      </c>
      <c r="D60" s="104" t="s">
        <v>603</v>
      </c>
      <c r="E60" s="105"/>
      <c r="F60" s="111" t="s">
        <v>72</v>
      </c>
      <c r="G60" s="266"/>
      <c r="H60" s="266"/>
      <c r="I60" s="266"/>
      <c r="J60" s="266"/>
      <c r="K60" s="266"/>
      <c r="L60" s="266"/>
      <c r="M60" s="266"/>
      <c r="N60" s="266"/>
      <c r="O60" s="266"/>
      <c r="P60" s="266"/>
    </row>
    <row r="61" spans="2:16" s="62" customFormat="1" ht="49.5">
      <c r="B61" s="256">
        <v>4</v>
      </c>
      <c r="C61" s="189" t="s">
        <v>547</v>
      </c>
      <c r="D61" s="104" t="s">
        <v>603</v>
      </c>
      <c r="E61" s="105"/>
      <c r="F61" s="111" t="s">
        <v>72</v>
      </c>
      <c r="G61" s="266"/>
      <c r="H61" s="266"/>
      <c r="I61" s="266"/>
      <c r="J61" s="266"/>
      <c r="K61" s="266"/>
      <c r="L61" s="266"/>
      <c r="M61" s="266"/>
      <c r="N61" s="266"/>
      <c r="O61" s="266"/>
      <c r="P61" s="266"/>
    </row>
    <row r="62" spans="2:16" s="62" customFormat="1" ht="49.5">
      <c r="B62" s="256">
        <v>5</v>
      </c>
      <c r="C62" s="189" t="s">
        <v>548</v>
      </c>
      <c r="D62" s="104" t="s">
        <v>603</v>
      </c>
      <c r="E62" s="105"/>
      <c r="F62" s="111" t="s">
        <v>72</v>
      </c>
      <c r="G62" s="266"/>
      <c r="H62" s="266"/>
      <c r="I62" s="266"/>
      <c r="J62" s="266"/>
      <c r="K62" s="266"/>
      <c r="L62" s="266"/>
      <c r="M62" s="266"/>
      <c r="N62" s="266"/>
      <c r="O62" s="266"/>
      <c r="P62" s="266"/>
    </row>
    <row r="63" spans="2:16" s="62" customFormat="1" ht="49.5">
      <c r="B63" s="256">
        <v>6</v>
      </c>
      <c r="C63" s="189" t="s">
        <v>549</v>
      </c>
      <c r="D63" s="104" t="s">
        <v>603</v>
      </c>
      <c r="E63" s="105"/>
      <c r="F63" s="111" t="s">
        <v>72</v>
      </c>
      <c r="G63" s="266"/>
      <c r="H63" s="266"/>
      <c r="I63" s="266"/>
      <c r="J63" s="266"/>
      <c r="K63" s="266"/>
      <c r="L63" s="266"/>
      <c r="M63" s="266"/>
      <c r="N63" s="266"/>
      <c r="O63" s="266"/>
      <c r="P63" s="266"/>
    </row>
    <row r="64" spans="2:16" s="62" customFormat="1" ht="49.5">
      <c r="B64" s="256">
        <v>7</v>
      </c>
      <c r="C64" s="189" t="s">
        <v>550</v>
      </c>
      <c r="D64" s="104" t="s">
        <v>603</v>
      </c>
      <c r="E64" s="105"/>
      <c r="F64" s="111" t="s">
        <v>72</v>
      </c>
      <c r="G64" s="266"/>
      <c r="H64" s="266"/>
      <c r="I64" s="266"/>
      <c r="J64" s="266"/>
      <c r="K64" s="266"/>
      <c r="L64" s="266"/>
      <c r="M64" s="266"/>
      <c r="N64" s="266"/>
      <c r="O64" s="266"/>
      <c r="P64" s="266"/>
    </row>
    <row r="65" spans="2:16" s="62" customFormat="1" ht="49.5">
      <c r="B65" s="256">
        <v>8</v>
      </c>
      <c r="C65" s="189" t="s">
        <v>551</v>
      </c>
      <c r="D65" s="104" t="s">
        <v>603</v>
      </c>
      <c r="E65" s="105"/>
      <c r="F65" s="111" t="s">
        <v>72</v>
      </c>
      <c r="G65" s="266"/>
      <c r="H65" s="266"/>
      <c r="I65" s="266"/>
      <c r="J65" s="266"/>
      <c r="K65" s="266"/>
      <c r="L65" s="266"/>
      <c r="M65" s="266"/>
      <c r="N65" s="266"/>
      <c r="O65" s="266"/>
      <c r="P65" s="266"/>
    </row>
    <row r="66" spans="2:16" s="62" customFormat="1" ht="49.5">
      <c r="B66" s="256">
        <v>9</v>
      </c>
      <c r="C66" s="189" t="s">
        <v>552</v>
      </c>
      <c r="D66" s="104" t="s">
        <v>603</v>
      </c>
      <c r="E66" s="105"/>
      <c r="F66" s="111" t="s">
        <v>72</v>
      </c>
      <c r="G66" s="266"/>
      <c r="H66" s="266"/>
      <c r="I66" s="266"/>
      <c r="J66" s="266"/>
      <c r="K66" s="266"/>
      <c r="L66" s="266"/>
      <c r="M66" s="266"/>
      <c r="N66" s="266"/>
      <c r="O66" s="266"/>
      <c r="P66" s="266"/>
    </row>
    <row r="67" spans="2:16" s="62" customFormat="1" ht="49.5">
      <c r="B67" s="256">
        <v>10</v>
      </c>
      <c r="C67" s="189" t="s">
        <v>553</v>
      </c>
      <c r="D67" s="104" t="s">
        <v>603</v>
      </c>
      <c r="E67" s="105"/>
      <c r="F67" s="111" t="s">
        <v>72</v>
      </c>
      <c r="G67" s="266"/>
      <c r="H67" s="266"/>
      <c r="I67" s="266"/>
      <c r="J67" s="266"/>
      <c r="K67" s="266"/>
      <c r="L67" s="266"/>
      <c r="M67" s="266"/>
      <c r="N67" s="266"/>
      <c r="O67" s="266"/>
      <c r="P67" s="266"/>
    </row>
    <row r="68" spans="2:16" s="62" customFormat="1" ht="49.5">
      <c r="B68" s="256">
        <v>11</v>
      </c>
      <c r="C68" s="189" t="s">
        <v>554</v>
      </c>
      <c r="D68" s="104" t="s">
        <v>603</v>
      </c>
      <c r="E68" s="105"/>
      <c r="F68" s="111" t="s">
        <v>72</v>
      </c>
      <c r="G68" s="266"/>
      <c r="H68" s="266"/>
      <c r="I68" s="266"/>
      <c r="J68" s="266"/>
      <c r="K68" s="266"/>
      <c r="L68" s="266"/>
      <c r="M68" s="266"/>
      <c r="N68" s="266"/>
      <c r="O68" s="266"/>
      <c r="P68" s="266"/>
    </row>
    <row r="69" spans="2:16" s="62" customFormat="1" ht="49.5">
      <c r="B69" s="256">
        <v>12</v>
      </c>
      <c r="C69" s="189" t="s">
        <v>555</v>
      </c>
      <c r="D69" s="104" t="s">
        <v>603</v>
      </c>
      <c r="E69" s="105"/>
      <c r="F69" s="111" t="s">
        <v>72</v>
      </c>
      <c r="G69" s="266"/>
      <c r="H69" s="266"/>
      <c r="I69" s="266"/>
      <c r="J69" s="266"/>
      <c r="K69" s="266"/>
      <c r="L69" s="266"/>
      <c r="M69" s="266"/>
      <c r="N69" s="266"/>
      <c r="O69" s="266"/>
      <c r="P69" s="266"/>
    </row>
    <row r="70" spans="2:16" s="62" customFormat="1" ht="49.5">
      <c r="B70" s="256">
        <v>13</v>
      </c>
      <c r="C70" s="189" t="s">
        <v>556</v>
      </c>
      <c r="D70" s="104" t="s">
        <v>603</v>
      </c>
      <c r="E70" s="105"/>
      <c r="F70" s="111" t="s">
        <v>72</v>
      </c>
      <c r="G70" s="266"/>
      <c r="H70" s="266"/>
      <c r="I70" s="266"/>
      <c r="J70" s="266"/>
      <c r="K70" s="266"/>
      <c r="L70" s="266"/>
      <c r="M70" s="266"/>
      <c r="N70" s="266"/>
      <c r="O70" s="266"/>
      <c r="P70" s="266"/>
    </row>
    <row r="71" spans="2:16" s="62" customFormat="1" ht="49.5">
      <c r="B71" s="256">
        <v>14</v>
      </c>
      <c r="C71" s="189" t="s">
        <v>557</v>
      </c>
      <c r="D71" s="104" t="s">
        <v>603</v>
      </c>
      <c r="E71" s="105"/>
      <c r="F71" s="111" t="s">
        <v>72</v>
      </c>
      <c r="G71" s="266"/>
      <c r="H71" s="266"/>
      <c r="I71" s="266"/>
      <c r="J71" s="266"/>
      <c r="K71" s="266"/>
      <c r="L71" s="266"/>
      <c r="M71" s="266"/>
      <c r="N71" s="266"/>
      <c r="O71" s="266"/>
      <c r="P71" s="266"/>
    </row>
    <row r="72" spans="2:16" s="62" customFormat="1" ht="32.25" customHeight="1">
      <c r="B72" s="256">
        <v>15</v>
      </c>
      <c r="C72" s="189" t="s">
        <v>558</v>
      </c>
      <c r="D72" s="104" t="s">
        <v>603</v>
      </c>
      <c r="E72" s="105"/>
      <c r="F72" s="111" t="s">
        <v>72</v>
      </c>
      <c r="G72" s="266"/>
      <c r="H72" s="266"/>
      <c r="I72" s="266"/>
      <c r="J72" s="266"/>
      <c r="K72" s="266"/>
      <c r="L72" s="266"/>
      <c r="M72" s="266"/>
      <c r="N72" s="266"/>
      <c r="O72" s="266"/>
      <c r="P72" s="266"/>
    </row>
    <row r="73" spans="2:16" s="62" customFormat="1" ht="16.5">
      <c r="B73" s="105" t="s">
        <v>14</v>
      </c>
      <c r="C73" s="263" t="s">
        <v>591</v>
      </c>
      <c r="D73" s="105">
        <f>B113</f>
        <v>40</v>
      </c>
      <c r="E73" s="105"/>
      <c r="F73" s="111"/>
      <c r="G73" s="266"/>
      <c r="H73" s="266"/>
      <c r="I73" s="266"/>
      <c r="J73" s="266"/>
      <c r="K73" s="266"/>
      <c r="L73" s="266"/>
      <c r="M73" s="266"/>
      <c r="N73" s="266"/>
      <c r="O73" s="266"/>
      <c r="P73" s="266"/>
    </row>
    <row r="74" spans="2:16" s="62" customFormat="1" ht="82.5">
      <c r="B74" s="256">
        <v>1</v>
      </c>
      <c r="C74" s="189" t="s">
        <v>560</v>
      </c>
      <c r="D74" s="104" t="s">
        <v>603</v>
      </c>
      <c r="E74" s="105"/>
      <c r="F74" s="111" t="s">
        <v>72</v>
      </c>
      <c r="G74" s="266"/>
      <c r="H74" s="266"/>
      <c r="I74" s="266"/>
      <c r="J74" s="266"/>
      <c r="K74" s="266"/>
      <c r="L74" s="266"/>
      <c r="M74" s="266"/>
      <c r="N74" s="266"/>
      <c r="O74" s="266"/>
      <c r="P74" s="266"/>
    </row>
    <row r="75" spans="2:16" s="62" customFormat="1" ht="49.5">
      <c r="B75" s="256">
        <v>2</v>
      </c>
      <c r="C75" s="189" t="s">
        <v>561</v>
      </c>
      <c r="D75" s="104" t="s">
        <v>603</v>
      </c>
      <c r="E75" s="105"/>
      <c r="F75" s="111" t="s">
        <v>72</v>
      </c>
      <c r="G75" s="266"/>
      <c r="H75" s="266"/>
      <c r="I75" s="266"/>
      <c r="J75" s="266"/>
      <c r="K75" s="266"/>
      <c r="L75" s="266"/>
      <c r="M75" s="266"/>
      <c r="N75" s="266"/>
      <c r="O75" s="266"/>
      <c r="P75" s="266"/>
    </row>
    <row r="76" spans="2:16" s="62" customFormat="1" ht="49.5">
      <c r="B76" s="256">
        <v>3</v>
      </c>
      <c r="C76" s="189" t="s">
        <v>562</v>
      </c>
      <c r="D76" s="104" t="s">
        <v>603</v>
      </c>
      <c r="E76" s="105"/>
      <c r="F76" s="111" t="s">
        <v>72</v>
      </c>
      <c r="G76" s="266"/>
      <c r="H76" s="266"/>
      <c r="I76" s="266"/>
      <c r="J76" s="266"/>
      <c r="K76" s="266"/>
      <c r="L76" s="266"/>
      <c r="M76" s="266"/>
      <c r="N76" s="266"/>
      <c r="O76" s="266"/>
      <c r="P76" s="266"/>
    </row>
    <row r="77" spans="2:16" s="62" customFormat="1" ht="49.5">
      <c r="B77" s="256">
        <v>4</v>
      </c>
      <c r="C77" s="189" t="s">
        <v>563</v>
      </c>
      <c r="D77" s="104" t="s">
        <v>603</v>
      </c>
      <c r="E77" s="105"/>
      <c r="F77" s="111" t="s">
        <v>72</v>
      </c>
      <c r="G77" s="266"/>
      <c r="H77" s="266"/>
      <c r="I77" s="266"/>
      <c r="J77" s="266"/>
      <c r="K77" s="266"/>
      <c r="L77" s="266"/>
      <c r="M77" s="266"/>
      <c r="N77" s="266"/>
      <c r="O77" s="266"/>
      <c r="P77" s="266"/>
    </row>
    <row r="78" spans="2:16" s="62" customFormat="1" ht="49.5">
      <c r="B78" s="256">
        <v>5</v>
      </c>
      <c r="C78" s="189" t="s">
        <v>164</v>
      </c>
      <c r="D78" s="104" t="s">
        <v>603</v>
      </c>
      <c r="E78" s="105"/>
      <c r="F78" s="111" t="s">
        <v>72</v>
      </c>
      <c r="G78" s="266"/>
      <c r="H78" s="266"/>
      <c r="I78" s="266"/>
      <c r="J78" s="266"/>
      <c r="K78" s="266"/>
      <c r="L78" s="266"/>
      <c r="M78" s="266"/>
      <c r="N78" s="266"/>
      <c r="O78" s="266"/>
      <c r="P78" s="266"/>
    </row>
    <row r="79" spans="2:16" s="62" customFormat="1" ht="49.5">
      <c r="B79" s="256">
        <v>6</v>
      </c>
      <c r="C79" s="189" t="s">
        <v>564</v>
      </c>
      <c r="D79" s="104" t="s">
        <v>603</v>
      </c>
      <c r="E79" s="105"/>
      <c r="F79" s="111" t="s">
        <v>72</v>
      </c>
      <c r="G79" s="266"/>
      <c r="H79" s="266"/>
      <c r="I79" s="266"/>
      <c r="J79" s="266"/>
      <c r="K79" s="266"/>
      <c r="L79" s="266"/>
      <c r="M79" s="266"/>
      <c r="N79" s="266"/>
      <c r="O79" s="266"/>
      <c r="P79" s="266"/>
    </row>
    <row r="80" spans="2:16" s="62" customFormat="1" ht="49.5">
      <c r="B80" s="256">
        <v>7</v>
      </c>
      <c r="C80" s="189" t="s">
        <v>565</v>
      </c>
      <c r="D80" s="104" t="s">
        <v>603</v>
      </c>
      <c r="E80" s="105"/>
      <c r="F80" s="111" t="s">
        <v>72</v>
      </c>
      <c r="G80" s="266"/>
      <c r="H80" s="266"/>
      <c r="I80" s="266"/>
      <c r="J80" s="266"/>
      <c r="K80" s="266"/>
      <c r="L80" s="266"/>
      <c r="M80" s="266"/>
      <c r="N80" s="266"/>
      <c r="O80" s="266"/>
      <c r="P80" s="266"/>
    </row>
    <row r="81" spans="2:16" s="62" customFormat="1" ht="49.5">
      <c r="B81" s="256">
        <v>8</v>
      </c>
      <c r="C81" s="189" t="s">
        <v>566</v>
      </c>
      <c r="D81" s="104" t="s">
        <v>603</v>
      </c>
      <c r="E81" s="105"/>
      <c r="F81" s="111" t="s">
        <v>72</v>
      </c>
      <c r="G81" s="266"/>
      <c r="H81" s="266"/>
      <c r="I81" s="266"/>
      <c r="J81" s="266"/>
      <c r="K81" s="266"/>
      <c r="L81" s="266"/>
      <c r="M81" s="266"/>
      <c r="N81" s="266"/>
      <c r="O81" s="266"/>
      <c r="P81" s="266"/>
    </row>
    <row r="82" spans="2:16" s="62" customFormat="1" ht="49.5">
      <c r="B82" s="256">
        <v>9</v>
      </c>
      <c r="C82" s="189" t="s">
        <v>567</v>
      </c>
      <c r="D82" s="104" t="s">
        <v>603</v>
      </c>
      <c r="E82" s="105"/>
      <c r="F82" s="111" t="s">
        <v>72</v>
      </c>
      <c r="G82" s="266"/>
      <c r="H82" s="266"/>
      <c r="I82" s="266"/>
      <c r="J82" s="266"/>
      <c r="K82" s="266"/>
      <c r="L82" s="266"/>
      <c r="M82" s="266"/>
      <c r="N82" s="266"/>
      <c r="O82" s="266"/>
      <c r="P82" s="266"/>
    </row>
    <row r="83" spans="2:16" s="62" customFormat="1" ht="66">
      <c r="B83" s="256">
        <v>10</v>
      </c>
      <c r="C83" s="189" t="s">
        <v>568</v>
      </c>
      <c r="D83" s="104" t="s">
        <v>603</v>
      </c>
      <c r="E83" s="105"/>
      <c r="F83" s="111" t="s">
        <v>72</v>
      </c>
      <c r="G83" s="266"/>
      <c r="H83" s="266"/>
      <c r="I83" s="266"/>
      <c r="J83" s="266"/>
      <c r="K83" s="266"/>
      <c r="L83" s="266"/>
      <c r="M83" s="266"/>
      <c r="N83" s="266"/>
      <c r="O83" s="266"/>
      <c r="P83" s="266"/>
    </row>
    <row r="84" spans="2:16" s="62" customFormat="1" ht="66">
      <c r="B84" s="256">
        <v>11</v>
      </c>
      <c r="C84" s="189" t="s">
        <v>569</v>
      </c>
      <c r="D84" s="104" t="s">
        <v>603</v>
      </c>
      <c r="E84" s="105"/>
      <c r="F84" s="111" t="s">
        <v>72</v>
      </c>
      <c r="G84" s="266"/>
      <c r="H84" s="266"/>
      <c r="I84" s="266"/>
      <c r="J84" s="266"/>
      <c r="K84" s="266"/>
      <c r="L84" s="266"/>
      <c r="M84" s="266"/>
      <c r="N84" s="266"/>
      <c r="O84" s="266"/>
      <c r="P84" s="266"/>
    </row>
    <row r="85" spans="2:16" s="62" customFormat="1" ht="49.5">
      <c r="B85" s="256">
        <v>12</v>
      </c>
      <c r="C85" s="189" t="s">
        <v>570</v>
      </c>
      <c r="D85" s="104" t="s">
        <v>603</v>
      </c>
      <c r="E85" s="105"/>
      <c r="F85" s="111"/>
      <c r="G85" s="266" t="s">
        <v>72</v>
      </c>
      <c r="H85" s="266"/>
      <c r="I85" s="266"/>
      <c r="J85" s="266"/>
      <c r="K85" s="266"/>
      <c r="L85" s="266"/>
      <c r="M85" s="266"/>
      <c r="N85" s="266"/>
      <c r="O85" s="266"/>
      <c r="P85" s="266"/>
    </row>
    <row r="86" spans="2:16" s="62" customFormat="1" ht="49.5">
      <c r="B86" s="256">
        <v>13</v>
      </c>
      <c r="C86" s="189" t="s">
        <v>571</v>
      </c>
      <c r="D86" s="104" t="s">
        <v>603</v>
      </c>
      <c r="E86" s="105"/>
      <c r="F86" s="111" t="s">
        <v>72</v>
      </c>
      <c r="G86" s="266"/>
      <c r="H86" s="266"/>
      <c r="I86" s="266"/>
      <c r="J86" s="266"/>
      <c r="K86" s="266"/>
      <c r="L86" s="266"/>
      <c r="M86" s="266"/>
      <c r="N86" s="266"/>
      <c r="O86" s="266"/>
      <c r="P86" s="266"/>
    </row>
    <row r="87" spans="2:16" s="62" customFormat="1" ht="49.5">
      <c r="B87" s="256">
        <v>14</v>
      </c>
      <c r="C87" s="189" t="s">
        <v>572</v>
      </c>
      <c r="D87" s="104" t="s">
        <v>603</v>
      </c>
      <c r="E87" s="105"/>
      <c r="F87" s="111" t="s">
        <v>72</v>
      </c>
      <c r="G87" s="266"/>
      <c r="H87" s="266"/>
      <c r="I87" s="266"/>
      <c r="J87" s="266"/>
      <c r="K87" s="266"/>
      <c r="L87" s="266"/>
      <c r="M87" s="266"/>
      <c r="N87" s="266"/>
      <c r="O87" s="266"/>
      <c r="P87" s="266"/>
    </row>
    <row r="88" spans="2:16" s="62" customFormat="1" ht="49.5">
      <c r="B88" s="256">
        <v>15</v>
      </c>
      <c r="C88" s="189" t="s">
        <v>573</v>
      </c>
      <c r="D88" s="104" t="s">
        <v>603</v>
      </c>
      <c r="E88" s="105"/>
      <c r="F88" s="111" t="s">
        <v>72</v>
      </c>
      <c r="G88" s="266"/>
      <c r="H88" s="266"/>
      <c r="I88" s="266"/>
      <c r="J88" s="266"/>
      <c r="K88" s="266"/>
      <c r="L88" s="266"/>
      <c r="M88" s="266"/>
      <c r="N88" s="266"/>
      <c r="O88" s="266"/>
      <c r="P88" s="266"/>
    </row>
    <row r="89" spans="2:16" s="62" customFormat="1" ht="49.5">
      <c r="B89" s="256">
        <v>16</v>
      </c>
      <c r="C89" s="189" t="s">
        <v>574</v>
      </c>
      <c r="D89" s="104" t="s">
        <v>603</v>
      </c>
      <c r="E89" s="105"/>
      <c r="F89" s="111" t="s">
        <v>72</v>
      </c>
      <c r="G89" s="266"/>
      <c r="H89" s="266"/>
      <c r="I89" s="266"/>
      <c r="J89" s="266"/>
      <c r="K89" s="266"/>
      <c r="L89" s="266"/>
      <c r="M89" s="266"/>
      <c r="N89" s="266"/>
      <c r="O89" s="266"/>
      <c r="P89" s="266"/>
    </row>
    <row r="90" spans="2:16" s="62" customFormat="1" ht="49.5">
      <c r="B90" s="256">
        <v>17</v>
      </c>
      <c r="C90" s="189" t="s">
        <v>212</v>
      </c>
      <c r="D90" s="104" t="s">
        <v>603</v>
      </c>
      <c r="E90" s="105"/>
      <c r="F90" s="111" t="s">
        <v>72</v>
      </c>
      <c r="G90" s="266"/>
      <c r="H90" s="266"/>
      <c r="I90" s="266"/>
      <c r="J90" s="266"/>
      <c r="K90" s="266"/>
      <c r="L90" s="266"/>
      <c r="M90" s="266"/>
      <c r="N90" s="266"/>
      <c r="O90" s="266"/>
      <c r="P90" s="266"/>
    </row>
    <row r="91" spans="2:16" s="62" customFormat="1" ht="49.5">
      <c r="B91" s="256">
        <v>18</v>
      </c>
      <c r="C91" s="189" t="s">
        <v>575</v>
      </c>
      <c r="D91" s="104" t="s">
        <v>603</v>
      </c>
      <c r="E91" s="105"/>
      <c r="F91" s="111" t="s">
        <v>72</v>
      </c>
      <c r="G91" s="266"/>
      <c r="H91" s="266"/>
      <c r="I91" s="266"/>
      <c r="J91" s="266"/>
      <c r="K91" s="266"/>
      <c r="L91" s="266"/>
      <c r="M91" s="266"/>
      <c r="N91" s="266"/>
      <c r="O91" s="266"/>
      <c r="P91" s="266"/>
    </row>
    <row r="92" spans="2:16" s="62" customFormat="1" ht="49.5">
      <c r="B92" s="256">
        <v>19</v>
      </c>
      <c r="C92" s="189" t="s">
        <v>576</v>
      </c>
      <c r="D92" s="104" t="s">
        <v>603</v>
      </c>
      <c r="E92" s="105"/>
      <c r="F92" s="111" t="s">
        <v>72</v>
      </c>
      <c r="G92" s="266"/>
      <c r="H92" s="266"/>
      <c r="I92" s="266"/>
      <c r="J92" s="266"/>
      <c r="K92" s="266"/>
      <c r="L92" s="266"/>
      <c r="M92" s="266"/>
      <c r="N92" s="266"/>
      <c r="O92" s="266"/>
      <c r="P92" s="266"/>
    </row>
    <row r="93" spans="2:16" s="62" customFormat="1" ht="49.5">
      <c r="B93" s="256">
        <v>20</v>
      </c>
      <c r="C93" s="189" t="s">
        <v>577</v>
      </c>
      <c r="D93" s="104" t="s">
        <v>603</v>
      </c>
      <c r="E93" s="105"/>
      <c r="F93" s="111" t="s">
        <v>72</v>
      </c>
      <c r="G93" s="266"/>
      <c r="H93" s="266"/>
      <c r="I93" s="266"/>
      <c r="J93" s="266"/>
      <c r="K93" s="266"/>
      <c r="L93" s="266"/>
      <c r="M93" s="266"/>
      <c r="N93" s="266"/>
      <c r="O93" s="266"/>
      <c r="P93" s="266"/>
    </row>
    <row r="94" spans="2:16" s="62" customFormat="1" ht="49.5">
      <c r="B94" s="256">
        <v>21</v>
      </c>
      <c r="C94" s="189" t="s">
        <v>578</v>
      </c>
      <c r="D94" s="104" t="s">
        <v>603</v>
      </c>
      <c r="E94" s="105"/>
      <c r="F94" s="111" t="s">
        <v>72</v>
      </c>
      <c r="G94" s="266"/>
      <c r="H94" s="266"/>
      <c r="I94" s="266"/>
      <c r="J94" s="266"/>
      <c r="K94" s="266"/>
      <c r="L94" s="266"/>
      <c r="M94" s="266"/>
      <c r="N94" s="266"/>
      <c r="O94" s="266"/>
      <c r="P94" s="266"/>
    </row>
    <row r="95" spans="2:16" s="62" customFormat="1" ht="49.5">
      <c r="B95" s="256">
        <v>22</v>
      </c>
      <c r="C95" s="189" t="s">
        <v>579</v>
      </c>
      <c r="D95" s="104" t="s">
        <v>603</v>
      </c>
      <c r="E95" s="105"/>
      <c r="F95" s="111" t="s">
        <v>72</v>
      </c>
      <c r="G95" s="266"/>
      <c r="H95" s="266"/>
      <c r="I95" s="266"/>
      <c r="J95" s="266"/>
      <c r="K95" s="266"/>
      <c r="L95" s="266"/>
      <c r="M95" s="266"/>
      <c r="N95" s="266"/>
      <c r="O95" s="266"/>
      <c r="P95" s="266"/>
    </row>
    <row r="96" spans="2:16" s="62" customFormat="1" ht="49.5">
      <c r="B96" s="256">
        <v>23</v>
      </c>
      <c r="C96" s="189" t="s">
        <v>580</v>
      </c>
      <c r="D96" s="104" t="s">
        <v>603</v>
      </c>
      <c r="E96" s="105"/>
      <c r="F96" s="111" t="s">
        <v>72</v>
      </c>
      <c r="G96" s="266"/>
      <c r="H96" s="266"/>
      <c r="I96" s="266"/>
      <c r="J96" s="266"/>
      <c r="K96" s="266"/>
      <c r="L96" s="266"/>
      <c r="M96" s="266"/>
      <c r="N96" s="266"/>
      <c r="O96" s="266"/>
      <c r="P96" s="266"/>
    </row>
    <row r="97" spans="2:16" s="62" customFormat="1" ht="49.5">
      <c r="B97" s="256">
        <v>24</v>
      </c>
      <c r="C97" s="189" t="s">
        <v>581</v>
      </c>
      <c r="D97" s="104" t="s">
        <v>603</v>
      </c>
      <c r="E97" s="105"/>
      <c r="F97" s="111" t="s">
        <v>72</v>
      </c>
      <c r="G97" s="266"/>
      <c r="H97" s="266"/>
      <c r="I97" s="266"/>
      <c r="J97" s="266"/>
      <c r="K97" s="266"/>
      <c r="L97" s="266"/>
      <c r="M97" s="266"/>
      <c r="N97" s="266"/>
      <c r="O97" s="266"/>
      <c r="P97" s="266"/>
    </row>
    <row r="98" spans="2:16" s="62" customFormat="1" ht="49.5">
      <c r="B98" s="256">
        <v>25</v>
      </c>
      <c r="C98" s="189" t="s">
        <v>582</v>
      </c>
      <c r="D98" s="104" t="s">
        <v>603</v>
      </c>
      <c r="E98" s="105"/>
      <c r="F98" s="111" t="s">
        <v>72</v>
      </c>
      <c r="G98" s="266"/>
      <c r="H98" s="266"/>
      <c r="I98" s="266"/>
      <c r="J98" s="266"/>
      <c r="K98" s="266"/>
      <c r="L98" s="266"/>
      <c r="M98" s="266"/>
      <c r="N98" s="266"/>
      <c r="O98" s="266"/>
      <c r="P98" s="266"/>
    </row>
    <row r="99" spans="2:16" s="62" customFormat="1" ht="49.5">
      <c r="B99" s="256">
        <v>26</v>
      </c>
      <c r="C99" s="189" t="s">
        <v>583</v>
      </c>
      <c r="D99" s="104" t="s">
        <v>603</v>
      </c>
      <c r="E99" s="105"/>
      <c r="F99" s="111" t="s">
        <v>72</v>
      </c>
      <c r="G99" s="266"/>
      <c r="H99" s="266"/>
      <c r="I99" s="266"/>
      <c r="J99" s="266"/>
      <c r="K99" s="266"/>
      <c r="L99" s="266"/>
      <c r="M99" s="266"/>
      <c r="N99" s="266"/>
      <c r="O99" s="266"/>
      <c r="P99" s="266"/>
    </row>
    <row r="100" spans="2:16" s="62" customFormat="1" ht="46.5" customHeight="1">
      <c r="B100" s="256">
        <v>27</v>
      </c>
      <c r="C100" s="189" t="s">
        <v>584</v>
      </c>
      <c r="D100" s="104" t="s">
        <v>603</v>
      </c>
      <c r="E100" s="105"/>
      <c r="F100" s="111" t="s">
        <v>72</v>
      </c>
      <c r="G100" s="266"/>
      <c r="H100" s="266"/>
      <c r="I100" s="266"/>
      <c r="J100" s="266"/>
      <c r="K100" s="266"/>
      <c r="L100" s="266"/>
      <c r="M100" s="266"/>
      <c r="N100" s="266"/>
      <c r="O100" s="266"/>
      <c r="P100" s="266"/>
    </row>
    <row r="101" spans="2:16" s="62" customFormat="1" ht="49.5">
      <c r="B101" s="256">
        <v>28</v>
      </c>
      <c r="C101" s="189" t="s">
        <v>213</v>
      </c>
      <c r="D101" s="104" t="s">
        <v>603</v>
      </c>
      <c r="E101" s="105"/>
      <c r="F101" s="111" t="s">
        <v>72</v>
      </c>
      <c r="G101" s="266"/>
      <c r="H101" s="266"/>
      <c r="I101" s="266"/>
      <c r="J101" s="266"/>
      <c r="K101" s="266"/>
      <c r="L101" s="266"/>
      <c r="M101" s="266"/>
      <c r="N101" s="266"/>
      <c r="O101" s="266"/>
      <c r="P101" s="266"/>
    </row>
    <row r="102" spans="2:16" s="62" customFormat="1" ht="66">
      <c r="B102" s="256">
        <v>29</v>
      </c>
      <c r="C102" s="189" t="s">
        <v>585</v>
      </c>
      <c r="D102" s="104" t="s">
        <v>603</v>
      </c>
      <c r="E102" s="105"/>
      <c r="F102" s="111" t="s">
        <v>72</v>
      </c>
      <c r="G102" s="266"/>
      <c r="H102" s="266"/>
      <c r="I102" s="266"/>
      <c r="J102" s="266"/>
      <c r="K102" s="266"/>
      <c r="L102" s="266"/>
      <c r="M102" s="266"/>
      <c r="N102" s="266"/>
      <c r="O102" s="266"/>
      <c r="P102" s="266"/>
    </row>
    <row r="103" spans="2:16" s="62" customFormat="1" ht="49.5">
      <c r="B103" s="256">
        <v>30</v>
      </c>
      <c r="C103" s="189" t="s">
        <v>586</v>
      </c>
      <c r="D103" s="104" t="s">
        <v>603</v>
      </c>
      <c r="E103" s="105"/>
      <c r="F103" s="111" t="s">
        <v>72</v>
      </c>
      <c r="G103" s="266"/>
      <c r="H103" s="266"/>
      <c r="I103" s="266"/>
      <c r="J103" s="266"/>
      <c r="K103" s="266"/>
      <c r="L103" s="266"/>
      <c r="M103" s="266"/>
      <c r="N103" s="266"/>
      <c r="O103" s="266"/>
      <c r="P103" s="266"/>
    </row>
    <row r="104" spans="2:16" s="62" customFormat="1" ht="49.5">
      <c r="B104" s="256">
        <v>31</v>
      </c>
      <c r="C104" s="189" t="s">
        <v>587</v>
      </c>
      <c r="D104" s="104" t="s">
        <v>603</v>
      </c>
      <c r="E104" s="105"/>
      <c r="F104" s="111" t="s">
        <v>72</v>
      </c>
      <c r="G104" s="266"/>
      <c r="H104" s="266"/>
      <c r="I104" s="266"/>
      <c r="J104" s="266"/>
      <c r="K104" s="266"/>
      <c r="L104" s="266"/>
      <c r="M104" s="266"/>
      <c r="N104" s="266"/>
      <c r="O104" s="266"/>
      <c r="P104" s="266"/>
    </row>
    <row r="105" spans="2:16" s="62" customFormat="1" ht="49.5">
      <c r="B105" s="256">
        <v>32</v>
      </c>
      <c r="C105" s="189" t="s">
        <v>87</v>
      </c>
      <c r="D105" s="104" t="s">
        <v>603</v>
      </c>
      <c r="E105" s="105"/>
      <c r="F105" s="111" t="s">
        <v>72</v>
      </c>
      <c r="G105" s="266"/>
      <c r="H105" s="266"/>
      <c r="I105" s="266"/>
      <c r="J105" s="266"/>
      <c r="K105" s="266"/>
      <c r="L105" s="266"/>
      <c r="M105" s="266"/>
      <c r="N105" s="266"/>
      <c r="O105" s="266"/>
      <c r="P105" s="266"/>
    </row>
    <row r="106" spans="2:16" s="5" customFormat="1" ht="49.5">
      <c r="B106" s="256">
        <v>33</v>
      </c>
      <c r="C106" s="189" t="s">
        <v>87</v>
      </c>
      <c r="D106" s="104" t="s">
        <v>603</v>
      </c>
      <c r="E106" s="105"/>
      <c r="F106" s="104" t="s">
        <v>72</v>
      </c>
      <c r="G106" s="1"/>
      <c r="H106" s="1"/>
      <c r="I106" s="1"/>
      <c r="J106" s="1"/>
      <c r="K106" s="1"/>
      <c r="L106" s="1"/>
      <c r="M106" s="1"/>
      <c r="N106" s="1"/>
      <c r="O106" s="1"/>
      <c r="P106" s="1"/>
    </row>
    <row r="107" spans="2:16" s="5" customFormat="1" ht="49.5">
      <c r="B107" s="256">
        <v>34</v>
      </c>
      <c r="C107" s="189" t="s">
        <v>88</v>
      </c>
      <c r="D107" s="104" t="s">
        <v>603</v>
      </c>
      <c r="E107" s="105"/>
      <c r="F107" s="104" t="s">
        <v>72</v>
      </c>
      <c r="G107" s="1"/>
      <c r="H107" s="1"/>
      <c r="I107" s="1"/>
      <c r="J107" s="1"/>
      <c r="K107" s="1"/>
      <c r="L107" s="1"/>
      <c r="M107" s="1"/>
      <c r="N107" s="1"/>
      <c r="O107" s="1"/>
      <c r="P107" s="1"/>
    </row>
    <row r="108" spans="2:16" s="5" customFormat="1" ht="49.5">
      <c r="B108" s="256">
        <v>35</v>
      </c>
      <c r="C108" s="189" t="s">
        <v>588</v>
      </c>
      <c r="D108" s="104" t="s">
        <v>603</v>
      </c>
      <c r="E108" s="105"/>
      <c r="F108" s="104" t="s">
        <v>72</v>
      </c>
      <c r="G108" s="1"/>
      <c r="H108" s="1"/>
      <c r="I108" s="1"/>
      <c r="J108" s="1"/>
      <c r="K108" s="1"/>
      <c r="L108" s="1"/>
      <c r="M108" s="1"/>
      <c r="N108" s="1"/>
      <c r="O108" s="1"/>
      <c r="P108" s="1"/>
    </row>
    <row r="109" spans="2:16" s="5" customFormat="1" ht="36.75" customHeight="1">
      <c r="B109" s="256">
        <v>36</v>
      </c>
      <c r="C109" s="189" t="s">
        <v>589</v>
      </c>
      <c r="D109" s="104" t="s">
        <v>603</v>
      </c>
      <c r="E109" s="105"/>
      <c r="F109" s="104" t="s">
        <v>72</v>
      </c>
      <c r="G109" s="1"/>
      <c r="H109" s="1"/>
      <c r="I109" s="1"/>
      <c r="J109" s="1"/>
      <c r="K109" s="1"/>
      <c r="L109" s="1"/>
      <c r="M109" s="1"/>
      <c r="N109" s="1"/>
      <c r="O109" s="1"/>
      <c r="P109" s="1"/>
    </row>
    <row r="110" spans="2:16" s="5" customFormat="1" ht="49.5">
      <c r="B110" s="256">
        <v>37</v>
      </c>
      <c r="C110" s="189" t="s">
        <v>590</v>
      </c>
      <c r="D110" s="104" t="s">
        <v>603</v>
      </c>
      <c r="E110" s="105"/>
      <c r="F110" s="104" t="s">
        <v>72</v>
      </c>
      <c r="G110" s="1"/>
      <c r="H110" s="1"/>
      <c r="I110" s="1"/>
      <c r="J110" s="1"/>
      <c r="K110" s="1"/>
      <c r="L110" s="1"/>
      <c r="M110" s="1"/>
      <c r="N110" s="1"/>
      <c r="O110" s="1"/>
      <c r="P110" s="1"/>
    </row>
    <row r="111" spans="2:16" s="5" customFormat="1" ht="33">
      <c r="B111" s="256">
        <v>38</v>
      </c>
      <c r="C111" s="406" t="s">
        <v>1356</v>
      </c>
      <c r="D111" s="217" t="s">
        <v>1355</v>
      </c>
      <c r="E111" s="105"/>
      <c r="F111" s="104" t="s">
        <v>72</v>
      </c>
      <c r="G111" s="1"/>
      <c r="H111" s="1"/>
      <c r="I111" s="1"/>
      <c r="J111" s="1"/>
      <c r="K111" s="1"/>
      <c r="L111" s="1"/>
      <c r="M111" s="1"/>
      <c r="N111" s="1"/>
      <c r="O111" s="1"/>
      <c r="P111" s="1"/>
    </row>
    <row r="112" spans="2:16" s="5" customFormat="1" ht="33">
      <c r="B112" s="256">
        <v>39</v>
      </c>
      <c r="C112" s="406" t="s">
        <v>1357</v>
      </c>
      <c r="D112" s="217" t="s">
        <v>1355</v>
      </c>
      <c r="E112" s="105"/>
      <c r="F112" s="104" t="s">
        <v>72</v>
      </c>
      <c r="G112" s="1"/>
      <c r="H112" s="1"/>
      <c r="I112" s="1"/>
      <c r="J112" s="1"/>
      <c r="K112" s="1"/>
      <c r="L112" s="1"/>
      <c r="M112" s="1"/>
      <c r="N112" s="1"/>
      <c r="O112" s="1"/>
      <c r="P112" s="1"/>
    </row>
    <row r="113" spans="2:16" s="5" customFormat="1" ht="33">
      <c r="B113" s="256">
        <v>40</v>
      </c>
      <c r="C113" s="406" t="s">
        <v>1358</v>
      </c>
      <c r="D113" s="217" t="s">
        <v>1355</v>
      </c>
      <c r="E113" s="105"/>
      <c r="F113" s="104" t="s">
        <v>72</v>
      </c>
      <c r="G113" s="1"/>
      <c r="H113" s="1"/>
      <c r="I113" s="1"/>
      <c r="J113" s="1"/>
      <c r="K113" s="1"/>
      <c r="L113" s="1"/>
      <c r="M113" s="1"/>
      <c r="N113" s="1"/>
      <c r="O113" s="1"/>
      <c r="P113" s="1"/>
    </row>
    <row r="114" spans="2:16" s="5" customFormat="1" ht="19.5" thickBot="1">
      <c r="B114" s="105" t="s">
        <v>22</v>
      </c>
      <c r="C114" s="237" t="s">
        <v>594</v>
      </c>
      <c r="D114" s="111">
        <f>B116</f>
        <v>2</v>
      </c>
      <c r="E114" s="105"/>
      <c r="F114" s="128"/>
      <c r="G114" s="1"/>
      <c r="H114" s="1"/>
      <c r="I114" s="1"/>
      <c r="J114" s="1"/>
      <c r="K114" s="1"/>
      <c r="L114" s="1"/>
      <c r="M114" s="1"/>
      <c r="N114" s="1"/>
      <c r="O114" s="1"/>
      <c r="P114" s="1"/>
    </row>
    <row r="115" spans="2:16" s="5" customFormat="1" ht="42.75" customHeight="1" thickBot="1">
      <c r="B115" s="111">
        <v>1</v>
      </c>
      <c r="C115" s="117" t="s">
        <v>592</v>
      </c>
      <c r="D115" s="104" t="s">
        <v>603</v>
      </c>
      <c r="E115" s="105"/>
      <c r="F115" s="104" t="s">
        <v>72</v>
      </c>
      <c r="G115" s="1"/>
      <c r="H115" s="1"/>
      <c r="I115" s="1"/>
      <c r="J115" s="1"/>
      <c r="K115" s="1"/>
      <c r="L115" s="1"/>
      <c r="M115" s="1"/>
      <c r="N115" s="1"/>
      <c r="O115" s="1"/>
      <c r="P115" s="1"/>
    </row>
    <row r="116" spans="2:16" s="5" customFormat="1" ht="33.75" customHeight="1" thickBot="1">
      <c r="B116" s="111">
        <v>2</v>
      </c>
      <c r="C116" s="118" t="s">
        <v>593</v>
      </c>
      <c r="D116" s="104" t="s">
        <v>603</v>
      </c>
      <c r="E116" s="105"/>
      <c r="F116" s="111" t="s">
        <v>72</v>
      </c>
      <c r="G116" s="1"/>
      <c r="H116" s="1"/>
      <c r="I116" s="1"/>
      <c r="J116" s="1"/>
      <c r="K116" s="1"/>
      <c r="L116" s="1"/>
      <c r="M116" s="1"/>
      <c r="N116" s="1"/>
      <c r="O116" s="1"/>
      <c r="P116" s="1"/>
    </row>
    <row r="117" spans="2:16" ht="16.5">
      <c r="B117" s="105" t="s">
        <v>23</v>
      </c>
      <c r="C117" s="262" t="s">
        <v>595</v>
      </c>
      <c r="D117" s="111">
        <f>B120</f>
        <v>3</v>
      </c>
      <c r="E117" s="105"/>
      <c r="F117" s="111"/>
      <c r="G117" s="3"/>
      <c r="H117" s="3"/>
      <c r="I117" s="3"/>
      <c r="J117" s="3"/>
      <c r="K117" s="3"/>
      <c r="L117" s="3"/>
      <c r="M117" s="3"/>
      <c r="N117" s="3"/>
      <c r="O117" s="3"/>
      <c r="P117" s="3"/>
    </row>
    <row r="118" spans="2:16" ht="49.5">
      <c r="B118" s="256">
        <v>1</v>
      </c>
      <c r="C118" s="189" t="s">
        <v>108</v>
      </c>
      <c r="D118" s="104" t="s">
        <v>603</v>
      </c>
      <c r="E118" s="105"/>
      <c r="F118" s="111" t="s">
        <v>72</v>
      </c>
      <c r="G118" s="3"/>
      <c r="H118" s="3"/>
      <c r="I118" s="3"/>
      <c r="J118" s="3"/>
      <c r="K118" s="3"/>
      <c r="L118" s="3"/>
      <c r="M118" s="3"/>
      <c r="N118" s="3"/>
      <c r="O118" s="3"/>
      <c r="P118" s="3"/>
    </row>
    <row r="119" spans="2:16" ht="49.5">
      <c r="B119" s="256">
        <v>2</v>
      </c>
      <c r="C119" s="189" t="s">
        <v>165</v>
      </c>
      <c r="D119" s="104" t="s">
        <v>603</v>
      </c>
      <c r="E119" s="105"/>
      <c r="F119" s="111" t="s">
        <v>72</v>
      </c>
      <c r="G119" s="3"/>
      <c r="H119" s="3"/>
      <c r="I119" s="3"/>
      <c r="J119" s="3"/>
      <c r="K119" s="3"/>
      <c r="L119" s="3"/>
      <c r="M119" s="3"/>
      <c r="N119" s="3"/>
      <c r="O119" s="3"/>
      <c r="P119" s="3"/>
    </row>
    <row r="120" spans="2:16" ht="49.5">
      <c r="B120" s="256">
        <v>3</v>
      </c>
      <c r="C120" s="189" t="s">
        <v>166</v>
      </c>
      <c r="D120" s="104" t="s">
        <v>603</v>
      </c>
      <c r="E120" s="105"/>
      <c r="F120" s="111" t="s">
        <v>72</v>
      </c>
      <c r="G120" s="3"/>
      <c r="H120" s="3"/>
      <c r="I120" s="3"/>
      <c r="J120" s="3"/>
      <c r="K120" s="3"/>
      <c r="L120" s="3"/>
      <c r="M120" s="3"/>
      <c r="N120" s="3"/>
      <c r="O120" s="3"/>
      <c r="P120" s="3"/>
    </row>
    <row r="121" spans="2:16" ht="16.5">
      <c r="B121" s="407" t="s">
        <v>23</v>
      </c>
      <c r="C121" s="221" t="s">
        <v>1359</v>
      </c>
      <c r="D121" s="257">
        <f>B124</f>
        <v>3</v>
      </c>
      <c r="E121" s="105"/>
      <c r="F121" s="111"/>
      <c r="G121" s="3"/>
      <c r="H121" s="3"/>
      <c r="I121" s="3"/>
      <c r="J121" s="3"/>
      <c r="K121" s="3"/>
      <c r="L121" s="3"/>
      <c r="M121" s="3"/>
      <c r="N121" s="3"/>
      <c r="O121" s="3"/>
      <c r="P121" s="3"/>
    </row>
    <row r="122" spans="2:16" ht="33">
      <c r="B122" s="256">
        <v>1</v>
      </c>
      <c r="C122" s="189" t="s">
        <v>1360</v>
      </c>
      <c r="D122" s="217" t="s">
        <v>1355</v>
      </c>
      <c r="E122" s="105"/>
      <c r="F122" s="111" t="s">
        <v>72</v>
      </c>
      <c r="G122" s="3"/>
      <c r="H122" s="3"/>
      <c r="I122" s="3"/>
      <c r="J122" s="3"/>
      <c r="K122" s="3"/>
      <c r="L122" s="3"/>
      <c r="M122" s="3"/>
      <c r="N122" s="3"/>
      <c r="O122" s="3"/>
      <c r="P122" s="3"/>
    </row>
    <row r="123" spans="2:16" ht="49.5">
      <c r="B123" s="256">
        <v>2</v>
      </c>
      <c r="C123" s="189" t="s">
        <v>1361</v>
      </c>
      <c r="D123" s="104" t="s">
        <v>603</v>
      </c>
      <c r="E123" s="105"/>
      <c r="F123" s="111" t="s">
        <v>72</v>
      </c>
      <c r="G123" s="3"/>
      <c r="H123" s="3"/>
      <c r="I123" s="3"/>
      <c r="J123" s="3"/>
      <c r="K123" s="3"/>
      <c r="L123" s="3"/>
      <c r="M123" s="3"/>
      <c r="N123" s="3"/>
      <c r="O123" s="3"/>
      <c r="P123" s="3"/>
    </row>
    <row r="124" spans="2:16" ht="49.5">
      <c r="B124" s="256">
        <v>3</v>
      </c>
      <c r="C124" s="189" t="s">
        <v>1362</v>
      </c>
      <c r="D124" s="104" t="s">
        <v>603</v>
      </c>
      <c r="E124" s="105"/>
      <c r="F124" s="111" t="s">
        <v>72</v>
      </c>
      <c r="G124" s="3"/>
      <c r="H124" s="3"/>
      <c r="I124" s="3"/>
      <c r="J124" s="3"/>
      <c r="K124" s="3"/>
      <c r="L124" s="3"/>
      <c r="M124" s="3"/>
      <c r="N124" s="3"/>
      <c r="O124" s="3"/>
      <c r="P124" s="3"/>
    </row>
    <row r="125" spans="2:16" ht="20.25">
      <c r="B125" s="105"/>
      <c r="C125" s="105" t="s">
        <v>11</v>
      </c>
      <c r="D125" s="267">
        <f>D121+D117+D114+D73+D57+D55+D20+D15+D10</f>
        <v>106</v>
      </c>
      <c r="E125" s="105">
        <f>SUM(E10:E124)</f>
        <v>0</v>
      </c>
      <c r="F125" s="105"/>
      <c r="G125" s="3"/>
      <c r="H125" s="3"/>
      <c r="I125" s="3"/>
      <c r="J125" s="3"/>
      <c r="K125" s="3"/>
      <c r="L125" s="3"/>
      <c r="M125" s="3"/>
      <c r="N125" s="3"/>
      <c r="O125" s="3"/>
      <c r="P125" s="3"/>
    </row>
    <row r="126" spans="2:16" ht="26.25">
      <c r="B126" s="7"/>
      <c r="C126" s="7"/>
      <c r="D126" s="127"/>
      <c r="E126" s="7"/>
      <c r="F126" s="7"/>
    </row>
    <row r="127" spans="2:16" ht="26.25">
      <c r="B127" s="7"/>
      <c r="C127" s="7"/>
      <c r="D127" s="127"/>
      <c r="E127" s="7"/>
      <c r="F127" s="7"/>
    </row>
    <row r="128" spans="2:16" ht="26.25">
      <c r="B128" s="7"/>
      <c r="C128" s="7"/>
      <c r="D128" s="127"/>
      <c r="E128" s="7"/>
      <c r="F128" s="7"/>
    </row>
    <row r="129" spans="2:16" ht="26.25">
      <c r="B129" s="7"/>
      <c r="C129" s="7"/>
      <c r="D129" s="127"/>
      <c r="E129" s="7"/>
      <c r="F129" s="7"/>
    </row>
    <row r="130" spans="2:16" ht="15.75"/>
    <row r="131" spans="2:16" ht="15.75"/>
    <row r="132" spans="2:16" ht="54">
      <c r="B132" s="91" t="s">
        <v>0</v>
      </c>
      <c r="C132" s="91" t="s">
        <v>3</v>
      </c>
      <c r="D132" s="164" t="s">
        <v>601</v>
      </c>
      <c r="E132" s="91" t="s">
        <v>250</v>
      </c>
      <c r="F132" s="91" t="s">
        <v>251</v>
      </c>
      <c r="G132" s="3" t="s">
        <v>348</v>
      </c>
      <c r="H132" s="3"/>
      <c r="I132" s="3"/>
      <c r="J132" s="3"/>
      <c r="K132" s="3"/>
      <c r="L132" s="3"/>
      <c r="M132" s="3"/>
      <c r="N132" s="3"/>
      <c r="O132" s="3"/>
      <c r="P132" s="3"/>
    </row>
    <row r="133" spans="2:16" ht="23.25" customHeight="1">
      <c r="B133" s="92"/>
      <c r="C133" s="150" t="s">
        <v>13</v>
      </c>
      <c r="D133" s="92"/>
      <c r="E133" s="114"/>
      <c r="F133" s="92"/>
      <c r="G133" s="3"/>
      <c r="H133" s="3"/>
      <c r="I133" s="3"/>
      <c r="J133" s="3"/>
      <c r="K133" s="3"/>
      <c r="L133" s="3"/>
      <c r="M133" s="3"/>
      <c r="N133" s="3"/>
      <c r="O133" s="3"/>
      <c r="P133" s="3"/>
    </row>
    <row r="134" spans="2:16" ht="24.75" customHeight="1">
      <c r="B134" s="114" t="s">
        <v>4</v>
      </c>
      <c r="C134" s="151" t="s">
        <v>596</v>
      </c>
      <c r="D134" s="114">
        <f>B135</f>
        <v>1</v>
      </c>
      <c r="E134" s="114"/>
      <c r="F134" s="92"/>
      <c r="G134" s="3"/>
      <c r="H134" s="3"/>
      <c r="I134" s="3"/>
      <c r="J134" s="3"/>
      <c r="K134" s="3"/>
      <c r="L134" s="3"/>
      <c r="M134" s="3"/>
      <c r="N134" s="3"/>
      <c r="O134" s="3"/>
      <c r="P134" s="3"/>
    </row>
    <row r="135" spans="2:16" ht="52.5" customHeight="1">
      <c r="B135" s="114">
        <v>1</v>
      </c>
      <c r="C135" s="225" t="s">
        <v>607</v>
      </c>
      <c r="D135" s="170" t="s">
        <v>608</v>
      </c>
      <c r="E135" s="114"/>
      <c r="F135" s="92"/>
      <c r="G135" s="3"/>
      <c r="H135" s="3"/>
      <c r="I135" s="3"/>
      <c r="J135" s="3"/>
      <c r="K135" s="3"/>
      <c r="L135" s="3"/>
      <c r="M135" s="3"/>
      <c r="N135" s="3"/>
      <c r="O135" s="3"/>
      <c r="P135" s="3"/>
    </row>
    <row r="136" spans="2:16" ht="33.75" customHeight="1" thickBot="1">
      <c r="B136" s="114" t="s">
        <v>5</v>
      </c>
      <c r="C136" s="265" t="s">
        <v>597</v>
      </c>
      <c r="D136" s="114">
        <f>B140</f>
        <v>4</v>
      </c>
      <c r="E136" s="114"/>
      <c r="F136" s="92"/>
      <c r="G136" s="3"/>
      <c r="H136" s="3"/>
      <c r="I136" s="3"/>
      <c r="J136" s="3"/>
      <c r="K136" s="3"/>
      <c r="L136" s="3"/>
      <c r="M136" s="3"/>
      <c r="N136" s="3"/>
      <c r="O136" s="3"/>
      <c r="P136" s="3"/>
    </row>
    <row r="137" spans="2:16" ht="51.75" customHeight="1" thickBot="1">
      <c r="B137" s="114">
        <v>1</v>
      </c>
      <c r="C137" s="117" t="s">
        <v>510</v>
      </c>
      <c r="D137" s="104" t="s">
        <v>603</v>
      </c>
      <c r="E137" s="114"/>
      <c r="F137" s="92"/>
      <c r="G137" s="3"/>
      <c r="H137" s="3"/>
      <c r="I137" s="3"/>
      <c r="J137" s="3"/>
      <c r="K137" s="3"/>
      <c r="L137" s="3"/>
      <c r="M137" s="3"/>
      <c r="N137" s="3"/>
      <c r="O137" s="3"/>
      <c r="P137" s="3"/>
    </row>
    <row r="138" spans="2:16" ht="48" customHeight="1" thickBot="1">
      <c r="B138" s="114">
        <v>2</v>
      </c>
      <c r="C138" s="118" t="s">
        <v>511</v>
      </c>
      <c r="D138" s="104" t="s">
        <v>603</v>
      </c>
      <c r="E138" s="114"/>
      <c r="F138" s="92"/>
      <c r="G138" s="3"/>
      <c r="H138" s="3"/>
      <c r="I138" s="3"/>
      <c r="J138" s="3"/>
      <c r="K138" s="3"/>
      <c r="L138" s="3"/>
      <c r="M138" s="3"/>
      <c r="N138" s="3"/>
      <c r="O138" s="3"/>
      <c r="P138" s="3"/>
    </row>
    <row r="139" spans="2:16" ht="45" customHeight="1" thickBot="1">
      <c r="B139" s="114">
        <v>3</v>
      </c>
      <c r="C139" s="118" t="s">
        <v>512</v>
      </c>
      <c r="D139" s="104" t="s">
        <v>603</v>
      </c>
      <c r="E139" s="114"/>
      <c r="F139" s="92"/>
      <c r="G139" s="3"/>
      <c r="H139" s="3"/>
      <c r="I139" s="3"/>
      <c r="J139" s="3"/>
      <c r="K139" s="3"/>
      <c r="L139" s="3"/>
      <c r="M139" s="3"/>
      <c r="N139" s="3"/>
      <c r="O139" s="3"/>
      <c r="P139" s="3"/>
    </row>
    <row r="140" spans="2:16" ht="44.25" customHeight="1">
      <c r="B140" s="114">
        <v>4</v>
      </c>
      <c r="C140" s="238" t="s">
        <v>513</v>
      </c>
      <c r="D140" s="104" t="s">
        <v>603</v>
      </c>
      <c r="E140" s="114"/>
      <c r="F140" s="92"/>
      <c r="G140" s="3"/>
      <c r="H140" s="3"/>
      <c r="I140" s="3"/>
      <c r="J140" s="3"/>
      <c r="K140" s="3"/>
      <c r="L140" s="3"/>
      <c r="M140" s="3"/>
      <c r="N140" s="3"/>
      <c r="O140" s="3"/>
      <c r="P140" s="3"/>
    </row>
    <row r="141" spans="2:16" ht="24.75" customHeight="1">
      <c r="B141" s="264" t="s">
        <v>7</v>
      </c>
      <c r="C141" s="242" t="s">
        <v>591</v>
      </c>
      <c r="D141" s="268">
        <f>B143</f>
        <v>2</v>
      </c>
      <c r="E141" s="114"/>
      <c r="F141" s="92"/>
      <c r="G141" s="3"/>
      <c r="H141" s="3"/>
      <c r="I141" s="3"/>
      <c r="J141" s="3"/>
      <c r="K141" s="3"/>
      <c r="L141" s="3"/>
      <c r="M141" s="3"/>
      <c r="N141" s="3"/>
      <c r="O141" s="3"/>
      <c r="P141" s="3"/>
    </row>
    <row r="142" spans="2:16" ht="68.25" customHeight="1">
      <c r="B142" s="264">
        <v>1</v>
      </c>
      <c r="C142" s="189" t="s">
        <v>599</v>
      </c>
      <c r="D142" s="104" t="s">
        <v>603</v>
      </c>
      <c r="E142" s="114"/>
      <c r="F142" s="92"/>
      <c r="G142" s="446" t="s">
        <v>1377</v>
      </c>
      <c r="H142" s="3"/>
      <c r="I142" s="3"/>
      <c r="J142" s="3"/>
      <c r="K142" s="3"/>
      <c r="L142" s="3"/>
      <c r="M142" s="3"/>
      <c r="N142" s="3"/>
      <c r="O142" s="3"/>
      <c r="P142" s="3"/>
    </row>
    <row r="143" spans="2:16" ht="49.5">
      <c r="B143" s="132">
        <v>2</v>
      </c>
      <c r="C143" s="189" t="s">
        <v>598</v>
      </c>
      <c r="D143" s="104" t="s">
        <v>603</v>
      </c>
      <c r="E143" s="114"/>
      <c r="F143" s="92"/>
      <c r="G143" s="446" t="s">
        <v>1377</v>
      </c>
      <c r="H143" s="3"/>
      <c r="I143" s="3"/>
      <c r="J143" s="3"/>
      <c r="K143" s="3"/>
      <c r="L143" s="3"/>
      <c r="M143" s="3"/>
      <c r="N143" s="3"/>
      <c r="O143" s="3"/>
      <c r="P143" s="3"/>
    </row>
    <row r="144" spans="2:16" ht="20.25">
      <c r="B144" s="92"/>
      <c r="C144" s="148" t="s">
        <v>11</v>
      </c>
      <c r="D144" s="269">
        <f>D134+D136+D141</f>
        <v>7</v>
      </c>
      <c r="E144" s="114"/>
      <c r="F144" s="92"/>
      <c r="G144" s="3"/>
      <c r="H144" s="3"/>
      <c r="I144" s="3"/>
      <c r="J144" s="3"/>
      <c r="K144" s="3"/>
      <c r="L144" s="3"/>
      <c r="M144" s="3"/>
      <c r="N144" s="3"/>
      <c r="O144" s="3"/>
      <c r="P144" s="3"/>
    </row>
    <row r="145" spans="2:7" ht="15.75"/>
    <row r="146" spans="2:7" ht="15.75"/>
    <row r="147" spans="2:7" ht="15.75">
      <c r="C147" s="120"/>
    </row>
    <row r="148" spans="2:7" ht="15.75"/>
    <row r="149" spans="2:7" ht="15.75"/>
    <row r="150" spans="2:7" ht="15.75"/>
    <row r="151" spans="2:7" ht="15.75">
      <c r="C151" s="5" t="s">
        <v>602</v>
      </c>
    </row>
    <row r="152" spans="2:7" ht="54">
      <c r="B152" s="91" t="s">
        <v>0</v>
      </c>
      <c r="C152" s="91" t="s">
        <v>3</v>
      </c>
      <c r="D152" s="164" t="s">
        <v>601</v>
      </c>
      <c r="E152" s="91" t="s">
        <v>250</v>
      </c>
      <c r="F152" s="91" t="s">
        <v>251</v>
      </c>
      <c r="G152" s="2" t="s">
        <v>253</v>
      </c>
    </row>
    <row r="153" spans="2:7" ht="23.25" customHeight="1">
      <c r="B153" s="114" t="s">
        <v>4</v>
      </c>
      <c r="C153" s="149" t="s">
        <v>600</v>
      </c>
      <c r="D153" s="92" t="s">
        <v>609</v>
      </c>
      <c r="E153" s="114"/>
      <c r="F153" s="92"/>
    </row>
    <row r="154" spans="2:7" ht="35.25" customHeight="1">
      <c r="B154" s="132">
        <v>1</v>
      </c>
      <c r="C154" s="189" t="s">
        <v>510</v>
      </c>
      <c r="D154" s="92" t="s">
        <v>609</v>
      </c>
      <c r="E154" s="114"/>
      <c r="F154" s="92"/>
    </row>
    <row r="155" spans="2:7" ht="36" customHeight="1">
      <c r="B155" s="132">
        <v>2</v>
      </c>
      <c r="C155" s="189" t="s">
        <v>511</v>
      </c>
      <c r="D155" s="92" t="s">
        <v>609</v>
      </c>
      <c r="E155" s="114"/>
      <c r="F155" s="92"/>
    </row>
    <row r="156" spans="2:7" ht="36.75" customHeight="1">
      <c r="B156" s="132">
        <v>3</v>
      </c>
      <c r="C156" s="189" t="s">
        <v>512</v>
      </c>
      <c r="D156" s="92" t="s">
        <v>609</v>
      </c>
      <c r="E156" s="114"/>
      <c r="F156" s="92"/>
    </row>
    <row r="157" spans="2:7" ht="38.25" customHeight="1">
      <c r="B157" s="132">
        <v>4</v>
      </c>
      <c r="C157" s="86" t="s">
        <v>513</v>
      </c>
      <c r="D157" s="92" t="s">
        <v>609</v>
      </c>
      <c r="E157" s="114"/>
      <c r="F157" s="92"/>
    </row>
    <row r="158" spans="2:7" ht="18.75">
      <c r="B158" s="92"/>
      <c r="C158" s="148" t="s">
        <v>11</v>
      </c>
      <c r="D158" s="92">
        <v>4</v>
      </c>
      <c r="E158" s="114"/>
      <c r="F158" s="92"/>
    </row>
    <row r="159" spans="2:7" ht="15.75"/>
    <row r="160" spans="2:7" ht="15.75"/>
    <row r="161" spans="3:4" ht="15.75">
      <c r="C161" s="119"/>
    </row>
    <row r="162" spans="3:4" ht="15.75"/>
    <row r="163" spans="3:4" ht="15.75">
      <c r="C163" s="2" t="s">
        <v>610</v>
      </c>
      <c r="D163" s="5">
        <f>D158+D144+D125</f>
        <v>117</v>
      </c>
    </row>
    <row r="164" spans="3:4" ht="15.75"/>
    <row r="165" spans="3:4" ht="15.75"/>
    <row r="166" spans="3:4" ht="15.75"/>
    <row r="167" spans="3:4" ht="15.75"/>
    <row r="168" spans="3:4" ht="15.75"/>
    <row r="169" spans="3:4" ht="15.75"/>
    <row r="170" spans="3:4" ht="15.75"/>
    <row r="171" spans="3:4" ht="15.75"/>
    <row r="172" spans="3:4" ht="15.75"/>
    <row r="173" spans="3:4" ht="15.75"/>
    <row r="174" spans="3:4" ht="15.75"/>
    <row r="175" spans="3:4" ht="15.75"/>
    <row r="176" spans="3:4"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row r="254" ht="15.75"/>
    <row r="255" ht="15.75"/>
  </sheetData>
  <mergeCells count="3">
    <mergeCell ref="C3:F3"/>
    <mergeCell ref="C4:F4"/>
    <mergeCell ref="C5:F5"/>
  </mergeCells>
  <hyperlinks>
    <hyperlink ref="C31" r:id="rId1" display="http://csdl.thutuchanhchinh.vn/tw/Pages/chi-tiet-thu-tuc-hanh-chinh.aspx?ItemID=501526&amp;Keyword=&amp;filter=1&amp;tthcLinhVuc=10711&amp;tthcDonVi=B%E1%BB%99%20Y%20t%E1%BA%BF"/>
    <hyperlink ref="C38" r:id="rId2" display="http://csdl.thutuchanhchinh.vn/tw/Pages/chi-tiet-thu-tuc-hanh-chinh.aspx?ItemID=501540&amp;Keyword=&amp;filter=1&amp;tthcLinhVuc=10711&amp;tthcDonVi=B%E1%BB%99%20Y%20t%E1%BA%BF"/>
    <hyperlink ref="C39" r:id="rId3" display="http://csdl.thutuchanhchinh.vn/tw/Pages/chi-tiet-thu-tuc-hanh-chinh.aspx?ItemID=501530&amp;Keyword=&amp;filter=1&amp;tthcLinhVuc=10711&amp;tthcDonVi=B%E1%BB%99%20Y%20t%E1%BA%BF"/>
    <hyperlink ref="C40" r:id="rId4" display="http://csdl.thutuchanhchinh.vn/tw/Pages/chi-tiet-thu-tuc-hanh-chinh.aspx?ItemID=501531&amp;Keyword=&amp;filter=1&amp;tthcLinhVuc=10711&amp;tthcDonVi=B%E1%BB%99%20Y%20t%E1%BA%BF"/>
    <hyperlink ref="C41" r:id="rId5" display="http://csdl.thutuchanhchinh.vn/tw/Pages/chi-tiet-thu-tuc-hanh-chinh.aspx?ItemID=501532&amp;Keyword=&amp;filter=1&amp;tthcLinhVuc=10711&amp;tthcDonVi=B%E1%BB%99%20Y%20t%E1%BA%BF"/>
    <hyperlink ref="C42" r:id="rId6" display="http://csdl.thutuchanhchinh.vn/tw/Pages/chi-tiet-thu-tuc-hanh-chinh.aspx?ItemID=501533&amp;Keyword=&amp;filter=1&amp;tthcLinhVuc=10711&amp;tthcDonVi=B%E1%BB%99%20Y%20t%E1%BA%BF"/>
  </hyperlinks>
  <pageMargins left="0.7" right="0.7" top="0.75" bottom="0.75" header="0.3" footer="0.3"/>
  <pageSetup paperSize="9"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363"/>
  <sheetViews>
    <sheetView topLeftCell="A156" workbookViewId="0">
      <selection activeCell="K62" sqref="K62"/>
    </sheetView>
  </sheetViews>
  <sheetFormatPr defaultColWidth="9.140625" defaultRowHeight="15.75"/>
  <cols>
    <col min="1" max="1" width="1.85546875" style="2" customWidth="1"/>
    <col min="2" max="2" width="7.7109375" style="2" customWidth="1"/>
    <col min="3" max="3" width="71.5703125" style="2" customWidth="1"/>
    <col min="4" max="4" width="24.85546875" style="2" customWidth="1"/>
    <col min="5" max="5" width="10.28515625" style="5" customWidth="1"/>
    <col min="6" max="6" width="14.7109375" style="2" customWidth="1"/>
    <col min="7" max="16384" width="9.140625" style="2"/>
  </cols>
  <sheetData>
    <row r="3" spans="2:17">
      <c r="C3" s="610" t="s">
        <v>17</v>
      </c>
      <c r="D3" s="610"/>
      <c r="E3" s="610"/>
      <c r="F3" s="610"/>
    </row>
    <row r="4" spans="2:17">
      <c r="C4" s="610" t="s">
        <v>15</v>
      </c>
      <c r="D4" s="610"/>
      <c r="E4" s="610"/>
      <c r="F4" s="610"/>
    </row>
    <row r="5" spans="2:17">
      <c r="C5" s="610" t="s">
        <v>16</v>
      </c>
      <c r="D5" s="611"/>
      <c r="E5" s="611"/>
      <c r="F5" s="611"/>
    </row>
    <row r="7" spans="2:17" ht="362.25">
      <c r="B7" s="13" t="s">
        <v>0</v>
      </c>
      <c r="C7" s="13" t="s">
        <v>3</v>
      </c>
      <c r="D7" s="24" t="s">
        <v>18</v>
      </c>
      <c r="E7" s="13" t="s">
        <v>250</v>
      </c>
      <c r="F7" s="13" t="s">
        <v>251</v>
      </c>
      <c r="G7" s="1" t="s">
        <v>348</v>
      </c>
      <c r="H7" s="431" t="s">
        <v>1616</v>
      </c>
      <c r="I7" s="431" t="s">
        <v>1618</v>
      </c>
      <c r="J7" s="431" t="s">
        <v>1617</v>
      </c>
      <c r="K7" s="431" t="s">
        <v>1619</v>
      </c>
      <c r="L7" s="341" t="s">
        <v>1608</v>
      </c>
      <c r="M7" s="9" t="s">
        <v>1624</v>
      </c>
      <c r="N7" s="431" t="s">
        <v>1634</v>
      </c>
      <c r="O7" s="431" t="s">
        <v>1635</v>
      </c>
      <c r="P7" s="431" t="s">
        <v>1637</v>
      </c>
      <c r="Q7" s="438" t="s">
        <v>1636</v>
      </c>
    </row>
    <row r="8" spans="2:17" ht="16.5">
      <c r="B8" s="15"/>
      <c r="C8" s="64"/>
      <c r="D8" s="65"/>
      <c r="E8" s="13"/>
      <c r="F8" s="15"/>
      <c r="G8" s="3"/>
      <c r="H8" s="3"/>
      <c r="I8" s="3"/>
      <c r="J8" s="3"/>
      <c r="K8" s="3"/>
      <c r="L8" s="3"/>
      <c r="M8" s="3"/>
      <c r="N8" s="3"/>
      <c r="O8" s="3"/>
      <c r="P8" s="3"/>
      <c r="Q8" s="3"/>
    </row>
    <row r="9" spans="2:17" ht="16.5">
      <c r="B9" s="125" t="s">
        <v>4</v>
      </c>
      <c r="C9" s="231" t="s">
        <v>358</v>
      </c>
      <c r="D9" s="13">
        <f>B23</f>
        <v>14</v>
      </c>
      <c r="E9" s="13"/>
      <c r="F9" s="15"/>
      <c r="G9" s="3"/>
      <c r="H9" s="3"/>
      <c r="I9" s="3"/>
      <c r="J9" s="3"/>
      <c r="K9" s="3"/>
      <c r="L9" s="3"/>
      <c r="M9" s="3"/>
      <c r="N9" s="3"/>
      <c r="O9" s="3"/>
      <c r="P9" s="3"/>
      <c r="Q9" s="3"/>
    </row>
    <row r="10" spans="2:17" ht="37.5">
      <c r="B10" s="230">
        <v>1</v>
      </c>
      <c r="C10" s="228" t="s">
        <v>349</v>
      </c>
      <c r="D10" s="413" t="s">
        <v>1694</v>
      </c>
      <c r="E10" s="13"/>
      <c r="F10" s="15"/>
      <c r="G10" s="3" t="s">
        <v>72</v>
      </c>
      <c r="H10" s="3"/>
      <c r="I10" s="3"/>
      <c r="J10" s="3"/>
      <c r="K10" s="3"/>
      <c r="L10" s="3"/>
      <c r="M10" s="3"/>
      <c r="N10" s="3"/>
      <c r="O10" s="3"/>
      <c r="P10" s="3"/>
      <c r="Q10" s="3"/>
    </row>
    <row r="11" spans="2:17" ht="37.5">
      <c r="B11" s="230">
        <v>2</v>
      </c>
      <c r="C11" s="228" t="s">
        <v>350</v>
      </c>
      <c r="D11" s="413" t="s">
        <v>1694</v>
      </c>
      <c r="E11" s="13" t="s">
        <v>72</v>
      </c>
      <c r="F11" s="15"/>
      <c r="G11" s="3"/>
      <c r="H11" s="3"/>
      <c r="I11" s="3"/>
      <c r="J11" s="3"/>
      <c r="K11" s="3"/>
      <c r="L11" s="3"/>
      <c r="M11" s="3"/>
      <c r="N11" s="3"/>
      <c r="O11" s="3"/>
      <c r="P11" s="3"/>
      <c r="Q11" s="3"/>
    </row>
    <row r="12" spans="2:17" ht="37.5">
      <c r="B12" s="230">
        <v>3</v>
      </c>
      <c r="C12" s="228" t="s">
        <v>154</v>
      </c>
      <c r="D12" s="413" t="s">
        <v>1694</v>
      </c>
      <c r="E12" s="13"/>
      <c r="F12" s="15"/>
      <c r="G12" s="3" t="s">
        <v>72</v>
      </c>
      <c r="H12" s="3"/>
      <c r="I12" s="3"/>
      <c r="J12" s="3"/>
      <c r="K12" s="3"/>
      <c r="L12" s="3"/>
      <c r="M12" s="3"/>
      <c r="N12" s="3"/>
      <c r="O12" s="3"/>
      <c r="P12" s="3"/>
      <c r="Q12" s="3"/>
    </row>
    <row r="13" spans="2:17" ht="37.5">
      <c r="B13" s="230">
        <v>4</v>
      </c>
      <c r="C13" s="228" t="s">
        <v>130</v>
      </c>
      <c r="D13" s="413" t="s">
        <v>1694</v>
      </c>
      <c r="E13" s="13"/>
      <c r="F13" s="15"/>
      <c r="G13" s="3" t="s">
        <v>72</v>
      </c>
      <c r="H13" s="3"/>
      <c r="I13" s="3"/>
      <c r="J13" s="3"/>
      <c r="K13" s="3"/>
      <c r="L13" s="3"/>
      <c r="M13" s="3"/>
      <c r="N13" s="3"/>
      <c r="O13" s="3"/>
      <c r="P13" s="3"/>
      <c r="Q13" s="3"/>
    </row>
    <row r="14" spans="2:17" ht="37.5">
      <c r="B14" s="230">
        <v>5</v>
      </c>
      <c r="C14" s="228" t="s">
        <v>129</v>
      </c>
      <c r="D14" s="413" t="s">
        <v>1694</v>
      </c>
      <c r="E14" s="13"/>
      <c r="F14" s="15" t="s">
        <v>72</v>
      </c>
      <c r="G14" s="3"/>
      <c r="H14" s="3"/>
      <c r="I14" s="3"/>
      <c r="J14" s="3"/>
      <c r="K14" s="3"/>
      <c r="L14" s="3"/>
      <c r="M14" s="3"/>
      <c r="N14" s="3"/>
      <c r="O14" s="3"/>
      <c r="P14" s="3"/>
      <c r="Q14" s="3"/>
    </row>
    <row r="15" spans="2:17" ht="49.5">
      <c r="B15" s="230">
        <v>6</v>
      </c>
      <c r="C15" s="228" t="s">
        <v>351</v>
      </c>
      <c r="D15" s="413" t="s">
        <v>1694</v>
      </c>
      <c r="E15" s="13"/>
      <c r="F15" s="15" t="s">
        <v>72</v>
      </c>
      <c r="G15" s="3"/>
      <c r="H15" s="3"/>
      <c r="I15" s="3"/>
      <c r="J15" s="3"/>
      <c r="K15" s="3"/>
      <c r="L15" s="3"/>
      <c r="M15" s="3"/>
      <c r="N15" s="3"/>
      <c r="O15" s="3"/>
      <c r="P15" s="3"/>
      <c r="Q15" s="3"/>
    </row>
    <row r="16" spans="2:17" ht="37.5">
      <c r="B16" s="230">
        <v>7</v>
      </c>
      <c r="C16" s="228" t="s">
        <v>352</v>
      </c>
      <c r="D16" s="413" t="s">
        <v>1694</v>
      </c>
      <c r="E16" s="13"/>
      <c r="F16" s="15"/>
      <c r="G16" s="3" t="s">
        <v>72</v>
      </c>
      <c r="H16" s="3"/>
      <c r="I16" s="3"/>
      <c r="J16" s="3"/>
      <c r="K16" s="3"/>
      <c r="L16" s="3"/>
      <c r="M16" s="3"/>
      <c r="N16" s="3"/>
      <c r="O16" s="3"/>
      <c r="P16" s="3"/>
      <c r="Q16" s="3"/>
    </row>
    <row r="17" spans="2:17" ht="37.5">
      <c r="B17" s="230">
        <v>8</v>
      </c>
      <c r="C17" s="228" t="s">
        <v>353</v>
      </c>
      <c r="D17" s="413" t="s">
        <v>1694</v>
      </c>
      <c r="E17" s="13"/>
      <c r="F17" s="15" t="s">
        <v>72</v>
      </c>
      <c r="G17" s="3"/>
      <c r="H17" s="3"/>
      <c r="I17" s="3"/>
      <c r="J17" s="3"/>
      <c r="K17" s="3"/>
      <c r="L17" s="3"/>
      <c r="M17" s="3"/>
      <c r="N17" s="3"/>
      <c r="O17" s="3"/>
      <c r="P17" s="3"/>
      <c r="Q17" s="3"/>
    </row>
    <row r="18" spans="2:17" ht="37.5">
      <c r="B18" s="230">
        <v>9</v>
      </c>
      <c r="C18" s="228" t="s">
        <v>354</v>
      </c>
      <c r="D18" s="413" t="s">
        <v>1694</v>
      </c>
      <c r="E18" s="13"/>
      <c r="F18" s="15" t="s">
        <v>72</v>
      </c>
      <c r="G18" s="3"/>
      <c r="H18" s="3"/>
      <c r="I18" s="3"/>
      <c r="J18" s="3"/>
      <c r="K18" s="3"/>
      <c r="L18" s="3"/>
      <c r="M18" s="3"/>
      <c r="N18" s="3"/>
      <c r="O18" s="3"/>
      <c r="P18" s="3"/>
      <c r="Q18" s="3"/>
    </row>
    <row r="19" spans="2:17" ht="37.5">
      <c r="B19" s="230">
        <v>10</v>
      </c>
      <c r="C19" s="228" t="s">
        <v>355</v>
      </c>
      <c r="D19" s="413" t="s">
        <v>1694</v>
      </c>
      <c r="E19" s="13"/>
      <c r="F19" s="15" t="s">
        <v>72</v>
      </c>
      <c r="G19" s="3"/>
      <c r="H19" s="3"/>
      <c r="I19" s="3"/>
      <c r="J19" s="3"/>
      <c r="K19" s="3"/>
      <c r="L19" s="3"/>
      <c r="M19" s="3"/>
      <c r="N19" s="3"/>
      <c r="O19" s="3"/>
      <c r="P19" s="3"/>
      <c r="Q19" s="3"/>
    </row>
    <row r="20" spans="2:17" ht="37.5">
      <c r="B20" s="230">
        <v>11</v>
      </c>
      <c r="C20" s="228" t="s">
        <v>356</v>
      </c>
      <c r="D20" s="413" t="s">
        <v>1694</v>
      </c>
      <c r="E20" s="13"/>
      <c r="F20" s="15" t="s">
        <v>72</v>
      </c>
      <c r="G20" s="3"/>
      <c r="H20" s="3"/>
      <c r="I20" s="3"/>
      <c r="J20" s="3"/>
      <c r="K20" s="3"/>
      <c r="L20" s="3"/>
      <c r="M20" s="3"/>
      <c r="N20" s="3"/>
      <c r="O20" s="3"/>
      <c r="P20" s="3"/>
      <c r="Q20" s="3"/>
    </row>
    <row r="21" spans="2:17" ht="37.5">
      <c r="B21" s="230">
        <v>12</v>
      </c>
      <c r="C21" s="228" t="s">
        <v>131</v>
      </c>
      <c r="D21" s="413" t="s">
        <v>1694</v>
      </c>
      <c r="E21" s="13"/>
      <c r="F21" s="15" t="s">
        <v>72</v>
      </c>
      <c r="G21" s="3"/>
      <c r="H21" s="3"/>
      <c r="I21" s="3"/>
      <c r="J21" s="3"/>
      <c r="K21" s="3"/>
      <c r="L21" s="3"/>
      <c r="M21" s="3"/>
      <c r="N21" s="3"/>
      <c r="O21" s="3"/>
      <c r="P21" s="3"/>
      <c r="Q21" s="3"/>
    </row>
    <row r="22" spans="2:17" ht="37.5">
      <c r="B22" s="230">
        <v>13</v>
      </c>
      <c r="C22" s="228" t="s">
        <v>357</v>
      </c>
      <c r="D22" s="413" t="s">
        <v>1694</v>
      </c>
      <c r="E22" s="13"/>
      <c r="F22" s="15" t="s">
        <v>72</v>
      </c>
      <c r="G22" s="3"/>
      <c r="H22" s="3"/>
      <c r="I22" s="3"/>
      <c r="J22" s="3"/>
      <c r="K22" s="3"/>
      <c r="L22" s="3"/>
      <c r="M22" s="3"/>
      <c r="N22" s="3"/>
      <c r="O22" s="3"/>
      <c r="P22" s="3"/>
      <c r="Q22" s="3"/>
    </row>
    <row r="23" spans="2:17" ht="37.5">
      <c r="B23" s="230">
        <v>14</v>
      </c>
      <c r="C23" s="228" t="s">
        <v>217</v>
      </c>
      <c r="D23" s="413" t="s">
        <v>1694</v>
      </c>
      <c r="E23" s="13"/>
      <c r="F23" s="15" t="s">
        <v>72</v>
      </c>
      <c r="G23" s="3"/>
      <c r="H23" s="3"/>
      <c r="I23" s="3"/>
      <c r="J23" s="3"/>
      <c r="K23" s="3"/>
      <c r="L23" s="3"/>
      <c r="M23" s="3"/>
      <c r="N23" s="3"/>
      <c r="O23" s="3"/>
      <c r="P23" s="3"/>
      <c r="Q23" s="3"/>
    </row>
    <row r="24" spans="2:17" ht="16.5">
      <c r="B24" s="126" t="s">
        <v>5</v>
      </c>
      <c r="C24" s="152" t="s">
        <v>359</v>
      </c>
      <c r="D24" s="13">
        <f>B26</f>
        <v>2</v>
      </c>
      <c r="E24" s="13"/>
      <c r="F24" s="15"/>
      <c r="G24" s="3"/>
      <c r="H24" s="3"/>
      <c r="I24" s="3"/>
      <c r="J24" s="3"/>
      <c r="K24" s="3"/>
      <c r="L24" s="3"/>
      <c r="M24" s="3"/>
      <c r="N24" s="3"/>
      <c r="O24" s="3"/>
      <c r="P24" s="3"/>
      <c r="Q24" s="3"/>
    </row>
    <row r="25" spans="2:17" ht="129.75" customHeight="1">
      <c r="B25" s="55">
        <v>1</v>
      </c>
      <c r="C25" s="141" t="s">
        <v>1366</v>
      </c>
      <c r="D25" s="413" t="s">
        <v>1694</v>
      </c>
      <c r="E25" s="13"/>
      <c r="F25" s="15"/>
      <c r="G25" s="3" t="s">
        <v>72</v>
      </c>
      <c r="H25" s="3"/>
      <c r="I25" s="3"/>
      <c r="J25" s="3"/>
      <c r="K25" s="3"/>
      <c r="L25" s="3"/>
      <c r="M25" s="3"/>
      <c r="N25" s="3"/>
      <c r="O25" s="3"/>
      <c r="P25" s="3"/>
      <c r="Q25" s="3"/>
    </row>
    <row r="26" spans="2:17" ht="66.75">
      <c r="B26" s="55">
        <v>2</v>
      </c>
      <c r="C26" s="324" t="s">
        <v>360</v>
      </c>
      <c r="D26" s="413" t="s">
        <v>1694</v>
      </c>
      <c r="E26" s="13"/>
      <c r="F26" s="15"/>
      <c r="G26" s="3" t="s">
        <v>72</v>
      </c>
      <c r="H26" s="3"/>
      <c r="I26" s="3"/>
      <c r="J26" s="3"/>
      <c r="K26" s="3"/>
      <c r="L26" s="3"/>
      <c r="M26" s="3"/>
      <c r="N26" s="3"/>
      <c r="O26" s="3"/>
      <c r="P26" s="3"/>
      <c r="Q26" s="3"/>
    </row>
    <row r="27" spans="2:17" ht="16.5">
      <c r="B27" s="408" t="s">
        <v>7</v>
      </c>
      <c r="C27" s="409" t="s">
        <v>1367</v>
      </c>
      <c r="D27" s="232">
        <f>B39</f>
        <v>12</v>
      </c>
      <c r="E27" s="13"/>
      <c r="F27" s="15"/>
      <c r="G27" s="3"/>
      <c r="H27" s="3"/>
      <c r="I27" s="3"/>
      <c r="J27" s="3"/>
      <c r="K27" s="3"/>
      <c r="L27" s="3"/>
      <c r="M27" s="3"/>
      <c r="N27" s="3"/>
      <c r="O27" s="3"/>
      <c r="P27" s="3"/>
      <c r="Q27" s="3"/>
    </row>
    <row r="28" spans="2:17" ht="37.5">
      <c r="B28" s="230">
        <v>1</v>
      </c>
      <c r="C28" s="228" t="s">
        <v>361</v>
      </c>
      <c r="D28" s="413" t="s">
        <v>1694</v>
      </c>
      <c r="E28" s="13" t="s">
        <v>72</v>
      </c>
      <c r="F28" s="15"/>
      <c r="G28" s="3"/>
      <c r="H28" s="3"/>
      <c r="I28" s="3"/>
      <c r="J28" s="3"/>
      <c r="K28" s="3"/>
      <c r="L28" s="3"/>
      <c r="M28" s="3"/>
      <c r="N28" s="3"/>
      <c r="O28" s="3"/>
      <c r="P28" s="3"/>
      <c r="Q28" s="3"/>
    </row>
    <row r="29" spans="2:17" ht="37.5">
      <c r="B29" s="230">
        <v>2</v>
      </c>
      <c r="C29" s="228" t="s">
        <v>155</v>
      </c>
      <c r="D29" s="413" t="s">
        <v>1694</v>
      </c>
      <c r="E29" s="13"/>
      <c r="F29" s="15" t="s">
        <v>72</v>
      </c>
      <c r="G29" s="3"/>
      <c r="H29" s="3"/>
      <c r="I29" s="3"/>
      <c r="J29" s="3"/>
      <c r="K29" s="3"/>
      <c r="L29" s="3"/>
      <c r="M29" s="3"/>
      <c r="N29" s="3"/>
      <c r="O29" s="3"/>
      <c r="P29" s="3"/>
      <c r="Q29" s="3"/>
    </row>
    <row r="30" spans="2:17" ht="37.5">
      <c r="B30" s="230">
        <v>3</v>
      </c>
      <c r="C30" s="228" t="s">
        <v>362</v>
      </c>
      <c r="D30" s="413" t="s">
        <v>1694</v>
      </c>
      <c r="E30" s="13"/>
      <c r="F30" s="15" t="s">
        <v>72</v>
      </c>
      <c r="G30" s="3"/>
      <c r="H30" s="3"/>
      <c r="I30" s="3"/>
      <c r="J30" s="3"/>
      <c r="K30" s="3"/>
      <c r="L30" s="3"/>
      <c r="M30" s="3"/>
      <c r="N30" s="3"/>
      <c r="O30" s="3"/>
      <c r="P30" s="3"/>
      <c r="Q30" s="3"/>
    </row>
    <row r="31" spans="2:17" ht="37.5">
      <c r="B31" s="230">
        <v>4</v>
      </c>
      <c r="C31" s="228" t="s">
        <v>363</v>
      </c>
      <c r="D31" s="413" t="s">
        <v>1694</v>
      </c>
      <c r="E31" s="13"/>
      <c r="F31" s="15" t="s">
        <v>72</v>
      </c>
      <c r="G31" s="3"/>
      <c r="H31" s="3"/>
      <c r="I31" s="3"/>
      <c r="J31" s="3"/>
      <c r="K31" s="3"/>
      <c r="L31" s="3"/>
      <c r="M31" s="3"/>
      <c r="N31" s="3"/>
      <c r="O31" s="3"/>
      <c r="P31" s="3"/>
      <c r="Q31" s="3"/>
    </row>
    <row r="32" spans="2:17" ht="37.5">
      <c r="B32" s="230">
        <v>5</v>
      </c>
      <c r="C32" s="228" t="s">
        <v>364</v>
      </c>
      <c r="D32" s="413" t="s">
        <v>1694</v>
      </c>
      <c r="E32" s="13"/>
      <c r="F32" s="15" t="s">
        <v>72</v>
      </c>
      <c r="G32" s="3"/>
      <c r="H32" s="3"/>
      <c r="I32" s="3"/>
      <c r="J32" s="3"/>
      <c r="K32" s="3"/>
      <c r="L32" s="3"/>
      <c r="M32" s="3"/>
      <c r="N32" s="3"/>
      <c r="O32" s="3"/>
      <c r="P32" s="3"/>
      <c r="Q32" s="3"/>
    </row>
    <row r="33" spans="2:17" ht="37.5">
      <c r="B33" s="230">
        <v>6</v>
      </c>
      <c r="C33" s="228" t="s">
        <v>365</v>
      </c>
      <c r="D33" s="413" t="s">
        <v>1694</v>
      </c>
      <c r="E33" s="13"/>
      <c r="F33" s="15" t="s">
        <v>72</v>
      </c>
      <c r="G33" s="3"/>
      <c r="H33" s="3"/>
      <c r="I33" s="3"/>
      <c r="J33" s="3"/>
      <c r="K33" s="3"/>
      <c r="L33" s="3"/>
      <c r="M33" s="3"/>
      <c r="N33" s="3"/>
      <c r="O33" s="3"/>
      <c r="P33" s="3"/>
      <c r="Q33" s="3"/>
    </row>
    <row r="34" spans="2:17" ht="37.5">
      <c r="B34" s="230">
        <v>7</v>
      </c>
      <c r="C34" s="228" t="s">
        <v>366</v>
      </c>
      <c r="D34" s="413" t="s">
        <v>1694</v>
      </c>
      <c r="E34" s="13" t="s">
        <v>72</v>
      </c>
      <c r="F34" s="15"/>
      <c r="G34" s="3"/>
      <c r="H34" s="3"/>
      <c r="I34" s="3"/>
      <c r="J34" s="3"/>
      <c r="K34" s="3"/>
      <c r="L34" s="3"/>
      <c r="M34" s="3"/>
      <c r="N34" s="3"/>
      <c r="O34" s="3"/>
      <c r="P34" s="3"/>
      <c r="Q34" s="3"/>
    </row>
    <row r="35" spans="2:17" ht="37.5">
      <c r="B35" s="230">
        <v>8</v>
      </c>
      <c r="C35" s="228" t="s">
        <v>367</v>
      </c>
      <c r="D35" s="413" t="s">
        <v>1694</v>
      </c>
      <c r="E35" s="13" t="s">
        <v>72</v>
      </c>
      <c r="F35" s="15"/>
      <c r="G35" s="3"/>
      <c r="H35" s="3"/>
      <c r="I35" s="3"/>
      <c r="J35" s="3"/>
      <c r="K35" s="3"/>
      <c r="L35" s="3"/>
      <c r="M35" s="3"/>
      <c r="N35" s="3"/>
      <c r="O35" s="3"/>
      <c r="P35" s="3"/>
      <c r="Q35" s="3"/>
    </row>
    <row r="36" spans="2:17" ht="37.5">
      <c r="B36" s="230">
        <v>9</v>
      </c>
      <c r="C36" s="228" t="s">
        <v>368</v>
      </c>
      <c r="D36" s="413" t="s">
        <v>1694</v>
      </c>
      <c r="E36" s="13"/>
      <c r="F36" s="15" t="s">
        <v>72</v>
      </c>
      <c r="G36" s="3"/>
      <c r="H36" s="3"/>
      <c r="I36" s="3"/>
      <c r="J36" s="3"/>
      <c r="K36" s="3"/>
      <c r="L36" s="3"/>
      <c r="M36" s="3"/>
      <c r="N36" s="3"/>
      <c r="O36" s="3"/>
      <c r="P36" s="3"/>
      <c r="Q36" s="3"/>
    </row>
    <row r="37" spans="2:17" ht="37.5">
      <c r="B37" s="230">
        <v>10</v>
      </c>
      <c r="C37" s="228" t="s">
        <v>369</v>
      </c>
      <c r="D37" s="413" t="s">
        <v>1694</v>
      </c>
      <c r="E37" s="13" t="s">
        <v>72</v>
      </c>
      <c r="F37" s="15"/>
      <c r="G37" s="3"/>
      <c r="H37" s="3"/>
      <c r="I37" s="3"/>
      <c r="J37" s="3"/>
      <c r="K37" s="3"/>
      <c r="L37" s="3"/>
      <c r="M37" s="3"/>
      <c r="N37" s="3"/>
      <c r="O37" s="3"/>
      <c r="P37" s="3"/>
      <c r="Q37" s="3"/>
    </row>
    <row r="38" spans="2:17" ht="37.5">
      <c r="B38" s="230">
        <v>11</v>
      </c>
      <c r="C38" s="228" t="s">
        <v>370</v>
      </c>
      <c r="D38" s="413" t="s">
        <v>1694</v>
      </c>
      <c r="E38" s="13"/>
      <c r="F38" s="15" t="s">
        <v>72</v>
      </c>
      <c r="G38" s="3"/>
      <c r="H38" s="3"/>
      <c r="I38" s="3"/>
      <c r="J38" s="3"/>
      <c r="K38" s="3"/>
      <c r="L38" s="3"/>
      <c r="M38" s="3"/>
      <c r="N38" s="3"/>
      <c r="O38" s="3"/>
      <c r="P38" s="3"/>
      <c r="Q38" s="3"/>
    </row>
    <row r="39" spans="2:17" ht="37.5">
      <c r="B39" s="230">
        <v>12</v>
      </c>
      <c r="C39" s="228" t="s">
        <v>371</v>
      </c>
      <c r="D39" s="413" t="s">
        <v>1694</v>
      </c>
      <c r="E39" s="13"/>
      <c r="F39" s="15" t="s">
        <v>72</v>
      </c>
      <c r="G39" s="3"/>
      <c r="H39" s="3"/>
      <c r="I39" s="3"/>
      <c r="J39" s="3"/>
      <c r="K39" s="3"/>
      <c r="L39" s="3"/>
      <c r="M39" s="3"/>
      <c r="N39" s="3"/>
      <c r="O39" s="3"/>
      <c r="P39" s="3"/>
      <c r="Q39" s="3"/>
    </row>
    <row r="40" spans="2:17" ht="16.5">
      <c r="B40" s="126" t="s">
        <v>8</v>
      </c>
      <c r="C40" s="157" t="s">
        <v>372</v>
      </c>
      <c r="D40" s="13">
        <f>B44</f>
        <v>4</v>
      </c>
      <c r="E40" s="13"/>
      <c r="F40" s="15"/>
      <c r="G40" s="3"/>
      <c r="H40" s="3"/>
      <c r="I40" s="3"/>
      <c r="J40" s="3"/>
      <c r="K40" s="3"/>
      <c r="L40" s="3"/>
      <c r="M40" s="3"/>
      <c r="N40" s="3"/>
      <c r="O40" s="3"/>
      <c r="P40" s="3"/>
      <c r="Q40" s="3"/>
    </row>
    <row r="41" spans="2:17" ht="66.75">
      <c r="B41" s="55">
        <v>1</v>
      </c>
      <c r="C41" s="225" t="s">
        <v>1368</v>
      </c>
      <c r="D41" s="413" t="s">
        <v>1694</v>
      </c>
      <c r="E41" s="13"/>
      <c r="F41" s="15" t="s">
        <v>72</v>
      </c>
      <c r="G41" s="3"/>
      <c r="H41" s="3"/>
      <c r="I41" s="3"/>
      <c r="J41" s="3"/>
      <c r="K41" s="3"/>
      <c r="L41" s="3"/>
      <c r="M41" s="3"/>
      <c r="N41" s="3"/>
      <c r="O41" s="3"/>
      <c r="P41" s="3"/>
      <c r="Q41" s="3"/>
    </row>
    <row r="42" spans="2:17" ht="66.75">
      <c r="B42" s="55">
        <v>2</v>
      </c>
      <c r="C42" s="225" t="s">
        <v>1369</v>
      </c>
      <c r="D42" s="413" t="s">
        <v>1694</v>
      </c>
      <c r="E42" s="13"/>
      <c r="F42" s="15" t="s">
        <v>72</v>
      </c>
      <c r="G42" s="3"/>
      <c r="H42" s="3"/>
      <c r="I42" s="3"/>
      <c r="J42" s="3"/>
      <c r="K42" s="3"/>
      <c r="L42" s="3"/>
      <c r="M42" s="3"/>
      <c r="N42" s="3"/>
      <c r="O42" s="3"/>
      <c r="P42" s="3"/>
      <c r="Q42" s="3"/>
    </row>
    <row r="43" spans="2:17" ht="37.5">
      <c r="B43" s="55">
        <v>3</v>
      </c>
      <c r="C43" s="187" t="s">
        <v>453</v>
      </c>
      <c r="D43" s="413" t="s">
        <v>1694</v>
      </c>
      <c r="E43" s="13"/>
      <c r="F43" s="15" t="s">
        <v>72</v>
      </c>
      <c r="G43" s="3"/>
      <c r="H43" s="3"/>
      <c r="I43" s="3"/>
      <c r="J43" s="3"/>
      <c r="K43" s="3"/>
      <c r="L43" s="3"/>
      <c r="M43" s="3"/>
      <c r="N43" s="3"/>
      <c r="O43" s="3"/>
      <c r="P43" s="3"/>
      <c r="Q43" s="3"/>
    </row>
    <row r="44" spans="2:17" ht="37.5">
      <c r="B44" s="55">
        <v>4</v>
      </c>
      <c r="C44" s="187" t="s">
        <v>454</v>
      </c>
      <c r="D44" s="413" t="s">
        <v>1694</v>
      </c>
      <c r="E44" s="13"/>
      <c r="F44" s="15" t="s">
        <v>72</v>
      </c>
      <c r="G44" s="3"/>
      <c r="H44" s="3"/>
      <c r="I44" s="3"/>
      <c r="J44" s="3"/>
      <c r="K44" s="3"/>
      <c r="L44" s="3"/>
      <c r="M44" s="3"/>
      <c r="N44" s="3"/>
      <c r="O44" s="3"/>
      <c r="P44" s="3"/>
      <c r="Q44" s="3"/>
    </row>
    <row r="45" spans="2:17" ht="16.5">
      <c r="B45" s="126" t="s">
        <v>9</v>
      </c>
      <c r="C45" s="123" t="s">
        <v>157</v>
      </c>
      <c r="D45" s="13">
        <f>B53</f>
        <v>8</v>
      </c>
      <c r="E45" s="13"/>
      <c r="F45" s="15"/>
      <c r="G45" s="3"/>
      <c r="H45" s="3"/>
      <c r="I45" s="3"/>
      <c r="J45" s="3"/>
      <c r="K45" s="3"/>
      <c r="L45" s="3"/>
      <c r="M45" s="3"/>
      <c r="N45" s="3"/>
      <c r="O45" s="3"/>
      <c r="P45" s="3"/>
      <c r="Q45" s="3"/>
    </row>
    <row r="46" spans="2:17" ht="37.5">
      <c r="B46" s="230">
        <v>1</v>
      </c>
      <c r="C46" s="228" t="s">
        <v>216</v>
      </c>
      <c r="D46" s="413" t="s">
        <v>1694</v>
      </c>
      <c r="E46" s="13" t="s">
        <v>72</v>
      </c>
      <c r="F46" s="15"/>
      <c r="G46" s="3"/>
      <c r="H46" s="3"/>
      <c r="I46" s="3"/>
      <c r="J46" s="3"/>
      <c r="K46" s="3"/>
      <c r="L46" s="3"/>
      <c r="M46" s="3"/>
      <c r="N46" s="3"/>
      <c r="O46" s="3"/>
      <c r="P46" s="3"/>
      <c r="Q46" s="3"/>
    </row>
    <row r="47" spans="2:17" ht="37.5">
      <c r="B47" s="230">
        <v>2</v>
      </c>
      <c r="C47" s="228" t="s">
        <v>373</v>
      </c>
      <c r="D47" s="413" t="s">
        <v>1694</v>
      </c>
      <c r="E47" s="13"/>
      <c r="F47" s="15" t="s">
        <v>72</v>
      </c>
      <c r="G47" s="3"/>
      <c r="H47" s="3"/>
      <c r="I47" s="3"/>
      <c r="J47" s="3"/>
      <c r="K47" s="3"/>
      <c r="L47" s="3"/>
      <c r="M47" s="3"/>
      <c r="N47" s="3"/>
      <c r="O47" s="3"/>
      <c r="P47" s="3"/>
      <c r="Q47" s="3"/>
    </row>
    <row r="48" spans="2:17" ht="37.5">
      <c r="B48" s="230">
        <v>3</v>
      </c>
      <c r="C48" s="228" t="s">
        <v>374</v>
      </c>
      <c r="D48" s="413" t="s">
        <v>1694</v>
      </c>
      <c r="E48" s="13"/>
      <c r="F48" s="15" t="s">
        <v>72</v>
      </c>
      <c r="G48" s="3"/>
      <c r="H48" s="3"/>
      <c r="I48" s="3"/>
      <c r="J48" s="3"/>
      <c r="K48" s="3"/>
      <c r="L48" s="3"/>
      <c r="M48" s="3"/>
      <c r="N48" s="3"/>
      <c r="O48" s="3"/>
      <c r="P48" s="3"/>
      <c r="Q48" s="3"/>
    </row>
    <row r="49" spans="2:17" ht="37.5">
      <c r="B49" s="230">
        <v>4</v>
      </c>
      <c r="C49" s="228" t="s">
        <v>375</v>
      </c>
      <c r="D49" s="413" t="s">
        <v>1694</v>
      </c>
      <c r="E49" s="13"/>
      <c r="F49" s="15" t="s">
        <v>72</v>
      </c>
      <c r="G49" s="3"/>
      <c r="H49" s="3"/>
      <c r="I49" s="3"/>
      <c r="J49" s="3"/>
      <c r="K49" s="3"/>
      <c r="L49" s="3"/>
      <c r="M49" s="3"/>
      <c r="N49" s="3"/>
      <c r="O49" s="3"/>
      <c r="P49" s="3"/>
      <c r="Q49" s="3"/>
    </row>
    <row r="50" spans="2:17" ht="37.5">
      <c r="B50" s="230">
        <v>5</v>
      </c>
      <c r="C50" s="228" t="s">
        <v>376</v>
      </c>
      <c r="D50" s="413" t="s">
        <v>1694</v>
      </c>
      <c r="E50" s="13"/>
      <c r="F50" s="15" t="s">
        <v>72</v>
      </c>
      <c r="G50" s="3"/>
      <c r="H50" s="3"/>
      <c r="I50" s="3"/>
      <c r="J50" s="3"/>
      <c r="K50" s="3"/>
      <c r="L50" s="3"/>
      <c r="M50" s="3"/>
      <c r="N50" s="3"/>
      <c r="O50" s="3"/>
      <c r="P50" s="3"/>
      <c r="Q50" s="3"/>
    </row>
    <row r="51" spans="2:17" ht="37.5">
      <c r="B51" s="230">
        <v>6</v>
      </c>
      <c r="C51" s="228" t="s">
        <v>377</v>
      </c>
      <c r="D51" s="413" t="s">
        <v>1694</v>
      </c>
      <c r="E51" s="13"/>
      <c r="F51" s="15" t="s">
        <v>72</v>
      </c>
      <c r="G51" s="3"/>
      <c r="H51" s="3"/>
      <c r="I51" s="3"/>
      <c r="J51" s="3"/>
      <c r="K51" s="3"/>
      <c r="L51" s="3"/>
      <c r="M51" s="3"/>
      <c r="N51" s="3"/>
      <c r="O51" s="3"/>
      <c r="P51" s="3"/>
      <c r="Q51" s="3"/>
    </row>
    <row r="52" spans="2:17" ht="37.5">
      <c r="B52" s="230">
        <v>7</v>
      </c>
      <c r="C52" s="228" t="s">
        <v>195</v>
      </c>
      <c r="D52" s="413" t="s">
        <v>1694</v>
      </c>
      <c r="E52" s="13"/>
      <c r="F52" s="15" t="s">
        <v>72</v>
      </c>
      <c r="G52" s="3"/>
      <c r="H52" s="3"/>
      <c r="I52" s="3"/>
      <c r="J52" s="3"/>
      <c r="K52" s="3"/>
      <c r="L52" s="3"/>
      <c r="M52" s="3"/>
      <c r="N52" s="3"/>
      <c r="O52" s="3"/>
      <c r="P52" s="3"/>
      <c r="Q52" s="3"/>
    </row>
    <row r="53" spans="2:17" ht="33.950000000000003" customHeight="1">
      <c r="B53" s="230">
        <v>8</v>
      </c>
      <c r="C53" s="228" t="s">
        <v>378</v>
      </c>
      <c r="D53" s="413" t="s">
        <v>1694</v>
      </c>
      <c r="E53" s="13"/>
      <c r="F53" s="15"/>
      <c r="G53" s="3" t="s">
        <v>72</v>
      </c>
      <c r="H53" s="3"/>
      <c r="I53" s="3"/>
      <c r="J53" s="3"/>
      <c r="K53" s="3"/>
      <c r="L53" s="3"/>
      <c r="M53" s="3"/>
      <c r="N53" s="3"/>
      <c r="O53" s="3"/>
      <c r="P53" s="3"/>
      <c r="Q53" s="3"/>
    </row>
    <row r="54" spans="2:17" ht="16.5">
      <c r="B54" s="126" t="s">
        <v>14</v>
      </c>
      <c r="C54" s="123" t="s">
        <v>1370</v>
      </c>
      <c r="D54" s="13">
        <f>B56</f>
        <v>2</v>
      </c>
      <c r="E54" s="13"/>
      <c r="F54" s="15"/>
      <c r="G54" s="3"/>
      <c r="H54" s="3"/>
      <c r="I54" s="3"/>
      <c r="J54" s="3"/>
      <c r="K54" s="3"/>
      <c r="L54" s="3"/>
      <c r="M54" s="3"/>
      <c r="N54" s="3"/>
      <c r="O54" s="3"/>
      <c r="P54" s="3"/>
      <c r="Q54" s="3"/>
    </row>
    <row r="55" spans="2:17" ht="37.5">
      <c r="B55" s="233">
        <v>1</v>
      </c>
      <c r="C55" s="228" t="s">
        <v>379</v>
      </c>
      <c r="D55" s="572" t="s">
        <v>1694</v>
      </c>
      <c r="E55" s="13" t="s">
        <v>72</v>
      </c>
      <c r="F55" s="15"/>
      <c r="G55" s="3"/>
      <c r="H55" s="3"/>
      <c r="I55" s="3"/>
      <c r="J55" s="3"/>
      <c r="K55" s="3"/>
      <c r="L55" s="3"/>
      <c r="M55" s="3"/>
      <c r="N55" s="3"/>
      <c r="O55" s="3"/>
      <c r="P55" s="3"/>
      <c r="Q55" s="3"/>
    </row>
    <row r="56" spans="2:17" ht="37.5">
      <c r="B56" s="234">
        <v>2</v>
      </c>
      <c r="C56" s="228" t="s">
        <v>380</v>
      </c>
      <c r="D56" s="572" t="s">
        <v>1694</v>
      </c>
      <c r="E56" s="13"/>
      <c r="F56" s="15" t="s">
        <v>72</v>
      </c>
      <c r="G56" s="3"/>
      <c r="H56" s="3"/>
      <c r="I56" s="3"/>
      <c r="J56" s="3"/>
      <c r="K56" s="3"/>
      <c r="L56" s="3"/>
      <c r="M56" s="3"/>
      <c r="N56" s="3"/>
      <c r="O56" s="3"/>
      <c r="P56" s="3"/>
      <c r="Q56" s="3"/>
    </row>
    <row r="57" spans="2:17" ht="31.5">
      <c r="B57" s="235" t="s">
        <v>22</v>
      </c>
      <c r="C57" s="226" t="s">
        <v>455</v>
      </c>
      <c r="D57" s="232">
        <f>B62</f>
        <v>5</v>
      </c>
      <c r="E57" s="13"/>
      <c r="F57" s="15"/>
      <c r="G57" s="3"/>
      <c r="H57" s="3"/>
      <c r="I57" s="3"/>
      <c r="J57" s="3"/>
      <c r="K57" s="3"/>
      <c r="L57" s="3"/>
      <c r="M57" s="3"/>
      <c r="N57" s="3"/>
      <c r="O57" s="3"/>
      <c r="P57" s="3"/>
      <c r="Q57" s="3"/>
    </row>
    <row r="58" spans="2:17" ht="18.75">
      <c r="B58" s="230">
        <v>1</v>
      </c>
      <c r="C58" s="223" t="s">
        <v>2040</v>
      </c>
      <c r="D58" s="413" t="s">
        <v>2041</v>
      </c>
      <c r="E58" s="13"/>
      <c r="F58" s="15" t="s">
        <v>72</v>
      </c>
      <c r="G58" s="3"/>
      <c r="H58" s="3"/>
      <c r="I58" s="3"/>
      <c r="J58" s="3"/>
      <c r="K58" s="3"/>
      <c r="L58" s="3"/>
      <c r="M58" s="3"/>
      <c r="N58" s="3"/>
      <c r="O58" s="3"/>
      <c r="P58" s="3"/>
      <c r="Q58" s="3"/>
    </row>
    <row r="59" spans="2:17" ht="37.5">
      <c r="B59" s="233">
        <v>2</v>
      </c>
      <c r="C59" s="236" t="s">
        <v>381</v>
      </c>
      <c r="D59" s="413" t="s">
        <v>1694</v>
      </c>
      <c r="E59" s="13" t="s">
        <v>72</v>
      </c>
      <c r="F59" s="15"/>
      <c r="G59" s="3"/>
      <c r="H59" s="3"/>
      <c r="I59" s="3"/>
      <c r="J59" s="3"/>
      <c r="K59" s="3"/>
      <c r="L59" s="3"/>
      <c r="M59" s="3"/>
      <c r="N59" s="3"/>
      <c r="O59" s="3"/>
      <c r="P59" s="3"/>
      <c r="Q59" s="3"/>
    </row>
    <row r="60" spans="2:17" ht="37.5">
      <c r="B60" s="230">
        <v>3</v>
      </c>
      <c r="C60" s="236" t="s">
        <v>382</v>
      </c>
      <c r="D60" s="413" t="s">
        <v>1694</v>
      </c>
      <c r="E60" s="13" t="s">
        <v>72</v>
      </c>
      <c r="F60" s="15"/>
      <c r="G60" s="3"/>
      <c r="H60" s="3"/>
      <c r="I60" s="3"/>
      <c r="J60" s="3"/>
      <c r="K60" s="3"/>
      <c r="L60" s="3"/>
      <c r="M60" s="3"/>
      <c r="N60" s="3"/>
      <c r="O60" s="3"/>
      <c r="P60" s="3"/>
      <c r="Q60" s="3"/>
    </row>
    <row r="61" spans="2:17" ht="37.5">
      <c r="B61" s="233">
        <v>4</v>
      </c>
      <c r="C61" s="236" t="s">
        <v>383</v>
      </c>
      <c r="D61" s="413" t="s">
        <v>1694</v>
      </c>
      <c r="E61" s="13"/>
      <c r="F61" s="15"/>
      <c r="G61" s="3" t="s">
        <v>72</v>
      </c>
      <c r="H61" s="3"/>
      <c r="I61" s="3"/>
      <c r="J61" s="3"/>
      <c r="K61" s="3"/>
      <c r="L61" s="3"/>
      <c r="M61" s="3"/>
      <c r="N61" s="3"/>
      <c r="O61" s="3"/>
      <c r="P61" s="3"/>
      <c r="Q61" s="3"/>
    </row>
    <row r="62" spans="2:17" ht="37.5">
      <c r="B62" s="230">
        <v>5</v>
      </c>
      <c r="C62" s="236" t="s">
        <v>384</v>
      </c>
      <c r="D62" s="413" t="s">
        <v>1694</v>
      </c>
      <c r="E62" s="13"/>
      <c r="F62" s="15" t="s">
        <v>72</v>
      </c>
      <c r="G62" s="3"/>
      <c r="H62" s="3"/>
      <c r="I62" s="3"/>
      <c r="J62" s="3"/>
      <c r="K62" s="3"/>
      <c r="L62" s="3"/>
      <c r="M62" s="3"/>
      <c r="N62" s="3"/>
      <c r="O62" s="3"/>
      <c r="P62" s="3"/>
      <c r="Q62" s="3"/>
    </row>
    <row r="63" spans="2:17" ht="16.5">
      <c r="B63" s="126" t="s">
        <v>23</v>
      </c>
      <c r="C63" s="123" t="s">
        <v>158</v>
      </c>
      <c r="D63" s="13">
        <f>B66</f>
        <v>3</v>
      </c>
      <c r="E63" s="13"/>
      <c r="F63" s="15"/>
      <c r="G63" s="3"/>
      <c r="H63" s="3"/>
      <c r="I63" s="3"/>
      <c r="J63" s="3"/>
      <c r="K63" s="3"/>
      <c r="L63" s="3"/>
      <c r="M63" s="3"/>
      <c r="N63" s="3"/>
      <c r="O63" s="3"/>
      <c r="P63" s="3"/>
      <c r="Q63" s="3"/>
    </row>
    <row r="64" spans="2:17" ht="49.5">
      <c r="B64" s="230">
        <v>1</v>
      </c>
      <c r="C64" s="228" t="s">
        <v>385</v>
      </c>
      <c r="D64" s="413" t="s">
        <v>1694</v>
      </c>
      <c r="E64" s="13"/>
      <c r="F64" s="15" t="s">
        <v>72</v>
      </c>
      <c r="G64" s="3"/>
      <c r="H64" s="3"/>
      <c r="I64" s="3"/>
      <c r="J64" s="3"/>
      <c r="K64" s="3"/>
      <c r="L64" s="3"/>
      <c r="M64" s="3"/>
      <c r="N64" s="3"/>
      <c r="O64" s="3"/>
      <c r="P64" s="3"/>
      <c r="Q64" s="3"/>
    </row>
    <row r="65" spans="2:17" ht="49.5">
      <c r="B65" s="230">
        <v>2</v>
      </c>
      <c r="C65" s="228" t="s">
        <v>386</v>
      </c>
      <c r="D65" s="413" t="s">
        <v>1694</v>
      </c>
      <c r="E65" s="13"/>
      <c r="F65" s="15" t="s">
        <v>72</v>
      </c>
      <c r="G65" s="3"/>
      <c r="H65" s="3"/>
      <c r="I65" s="3"/>
      <c r="J65" s="3"/>
      <c r="K65" s="3"/>
      <c r="L65" s="3"/>
      <c r="M65" s="3"/>
      <c r="N65" s="3"/>
      <c r="O65" s="3"/>
      <c r="P65" s="3"/>
      <c r="Q65" s="3"/>
    </row>
    <row r="66" spans="2:17" ht="49.5">
      <c r="B66" s="230">
        <v>3</v>
      </c>
      <c r="C66" s="228" t="s">
        <v>387</v>
      </c>
      <c r="D66" s="413" t="s">
        <v>1694</v>
      </c>
      <c r="E66" s="13"/>
      <c r="F66" s="15" t="s">
        <v>72</v>
      </c>
      <c r="G66" s="3"/>
      <c r="H66" s="3"/>
      <c r="I66" s="3"/>
      <c r="J66" s="3"/>
      <c r="K66" s="3"/>
      <c r="L66" s="3"/>
      <c r="M66" s="3"/>
      <c r="N66" s="3"/>
      <c r="O66" s="3"/>
      <c r="P66" s="3"/>
      <c r="Q66" s="3"/>
    </row>
    <row r="67" spans="2:17" ht="49.5">
      <c r="B67" s="126" t="s">
        <v>24</v>
      </c>
      <c r="C67" s="412" t="s">
        <v>1371</v>
      </c>
      <c r="D67" s="13">
        <f>B68</f>
        <v>1</v>
      </c>
      <c r="E67" s="13"/>
      <c r="F67" s="15"/>
      <c r="G67" s="3"/>
      <c r="H67" s="3"/>
      <c r="I67" s="3"/>
      <c r="J67" s="3"/>
      <c r="K67" s="3"/>
      <c r="L67" s="3"/>
      <c r="M67" s="3"/>
      <c r="N67" s="3"/>
      <c r="O67" s="3"/>
      <c r="P67" s="3"/>
      <c r="Q67" s="3"/>
    </row>
    <row r="68" spans="2:17" ht="33" customHeight="1">
      <c r="B68" s="55">
        <v>1</v>
      </c>
      <c r="C68" s="225" t="s">
        <v>1372</v>
      </c>
      <c r="D68" s="413" t="s">
        <v>1694</v>
      </c>
      <c r="E68" s="13" t="s">
        <v>72</v>
      </c>
      <c r="F68" s="15"/>
      <c r="G68" s="3"/>
      <c r="H68" s="3"/>
      <c r="I68" s="3"/>
      <c r="J68" s="3"/>
      <c r="K68" s="3"/>
      <c r="L68" s="3"/>
      <c r="M68" s="3"/>
      <c r="N68" s="3"/>
      <c r="O68" s="3"/>
      <c r="P68" s="3"/>
      <c r="Q68" s="3"/>
    </row>
    <row r="69" spans="2:17" ht="16.5">
      <c r="B69" s="126" t="s">
        <v>72</v>
      </c>
      <c r="C69" s="221" t="s">
        <v>240</v>
      </c>
      <c r="D69" s="13">
        <f>B81</f>
        <v>12</v>
      </c>
      <c r="E69" s="13"/>
      <c r="F69" s="15"/>
      <c r="G69" s="3"/>
      <c r="H69" s="3"/>
      <c r="I69" s="3"/>
      <c r="J69" s="3"/>
      <c r="K69" s="3"/>
      <c r="L69" s="3"/>
      <c r="M69" s="3"/>
      <c r="N69" s="3"/>
      <c r="O69" s="3"/>
      <c r="P69" s="3"/>
      <c r="Q69" s="3"/>
    </row>
    <row r="70" spans="2:17" ht="37.5">
      <c r="B70" s="230">
        <v>1</v>
      </c>
      <c r="C70" s="228" t="s">
        <v>388</v>
      </c>
      <c r="D70" s="413" t="s">
        <v>1694</v>
      </c>
      <c r="E70" s="13"/>
      <c r="F70" s="15" t="s">
        <v>72</v>
      </c>
      <c r="G70" s="3"/>
      <c r="H70" s="3"/>
      <c r="I70" s="3"/>
      <c r="J70" s="3"/>
      <c r="K70" s="3"/>
      <c r="L70" s="3"/>
      <c r="M70" s="3"/>
      <c r="N70" s="3"/>
      <c r="O70" s="3"/>
      <c r="P70" s="3"/>
      <c r="Q70" s="3"/>
    </row>
    <row r="71" spans="2:17" ht="37.5">
      <c r="B71" s="230">
        <v>2</v>
      </c>
      <c r="C71" s="228" t="s">
        <v>389</v>
      </c>
      <c r="D71" s="413" t="s">
        <v>1694</v>
      </c>
      <c r="E71" s="13"/>
      <c r="F71" s="15" t="s">
        <v>72</v>
      </c>
      <c r="G71" s="3"/>
      <c r="H71" s="3"/>
      <c r="I71" s="3"/>
      <c r="J71" s="3"/>
      <c r="K71" s="3"/>
      <c r="L71" s="3"/>
      <c r="M71" s="3"/>
      <c r="N71" s="3"/>
      <c r="O71" s="3"/>
      <c r="P71" s="3"/>
      <c r="Q71" s="3"/>
    </row>
    <row r="72" spans="2:17" ht="37.5">
      <c r="B72" s="230">
        <v>3</v>
      </c>
      <c r="C72" s="228" t="s">
        <v>390</v>
      </c>
      <c r="D72" s="413" t="s">
        <v>1694</v>
      </c>
      <c r="E72" s="13"/>
      <c r="F72" s="15" t="s">
        <v>72</v>
      </c>
      <c r="G72" s="3"/>
      <c r="H72" s="3"/>
      <c r="I72" s="3"/>
      <c r="J72" s="3"/>
      <c r="K72" s="3"/>
      <c r="L72" s="3"/>
      <c r="M72" s="3"/>
      <c r="N72" s="3"/>
      <c r="O72" s="3"/>
      <c r="P72" s="3"/>
      <c r="Q72" s="3"/>
    </row>
    <row r="73" spans="2:17" ht="37.5">
      <c r="B73" s="230">
        <v>4</v>
      </c>
      <c r="C73" s="228" t="s">
        <v>391</v>
      </c>
      <c r="D73" s="413" t="s">
        <v>1694</v>
      </c>
      <c r="E73" s="13"/>
      <c r="F73" s="15" t="s">
        <v>72</v>
      </c>
      <c r="G73" s="3"/>
      <c r="H73" s="3"/>
      <c r="I73" s="3"/>
      <c r="J73" s="3"/>
      <c r="K73" s="3"/>
      <c r="L73" s="3"/>
      <c r="M73" s="3"/>
      <c r="N73" s="3"/>
      <c r="O73" s="3"/>
      <c r="P73" s="3"/>
      <c r="Q73" s="3"/>
    </row>
    <row r="74" spans="2:17" ht="37.5">
      <c r="B74" s="230">
        <v>5</v>
      </c>
      <c r="C74" s="228" t="s">
        <v>392</v>
      </c>
      <c r="D74" s="413" t="s">
        <v>1694</v>
      </c>
      <c r="E74" s="13"/>
      <c r="F74" s="15" t="s">
        <v>72</v>
      </c>
      <c r="G74" s="3"/>
      <c r="H74" s="3"/>
      <c r="I74" s="3"/>
      <c r="J74" s="3"/>
      <c r="K74" s="3"/>
      <c r="L74" s="3"/>
      <c r="M74" s="3"/>
      <c r="N74" s="3"/>
      <c r="O74" s="3"/>
      <c r="P74" s="3"/>
      <c r="Q74" s="3"/>
    </row>
    <row r="75" spans="2:17" ht="37.5">
      <c r="B75" s="230">
        <v>6</v>
      </c>
      <c r="C75" s="228" t="s">
        <v>393</v>
      </c>
      <c r="D75" s="413" t="s">
        <v>1694</v>
      </c>
      <c r="E75" s="13"/>
      <c r="F75" s="15" t="s">
        <v>72</v>
      </c>
      <c r="G75" s="3"/>
      <c r="H75" s="3"/>
      <c r="I75" s="3"/>
      <c r="J75" s="3"/>
      <c r="K75" s="3"/>
      <c r="L75" s="3"/>
      <c r="M75" s="3"/>
      <c r="N75" s="3"/>
      <c r="O75" s="3"/>
      <c r="P75" s="3"/>
      <c r="Q75" s="3"/>
    </row>
    <row r="76" spans="2:17" ht="37.5">
      <c r="B76" s="230">
        <v>7</v>
      </c>
      <c r="C76" s="228" t="s">
        <v>394</v>
      </c>
      <c r="D76" s="413" t="s">
        <v>1694</v>
      </c>
      <c r="E76" s="13"/>
      <c r="F76" s="15" t="s">
        <v>72</v>
      </c>
      <c r="G76" s="3"/>
      <c r="H76" s="3"/>
      <c r="I76" s="3"/>
      <c r="J76" s="3"/>
      <c r="K76" s="3"/>
      <c r="L76" s="3"/>
      <c r="M76" s="3"/>
      <c r="N76" s="3"/>
      <c r="O76" s="3"/>
      <c r="P76" s="3"/>
      <c r="Q76" s="3"/>
    </row>
    <row r="77" spans="2:17" ht="37.5">
      <c r="B77" s="230">
        <v>8</v>
      </c>
      <c r="C77" s="228" t="s">
        <v>218</v>
      </c>
      <c r="D77" s="413" t="s">
        <v>1694</v>
      </c>
      <c r="E77" s="13"/>
      <c r="F77" s="15" t="s">
        <v>72</v>
      </c>
      <c r="G77" s="3"/>
      <c r="H77" s="3"/>
      <c r="I77" s="3"/>
      <c r="J77" s="3"/>
      <c r="K77" s="3"/>
      <c r="L77" s="3"/>
      <c r="M77" s="3"/>
      <c r="N77" s="3"/>
      <c r="O77" s="3"/>
      <c r="P77" s="3"/>
      <c r="Q77" s="3"/>
    </row>
    <row r="78" spans="2:17" ht="37.5">
      <c r="B78" s="230">
        <v>9</v>
      </c>
      <c r="C78" s="228" t="s">
        <v>132</v>
      </c>
      <c r="D78" s="413" t="s">
        <v>1694</v>
      </c>
      <c r="E78" s="13"/>
      <c r="F78" s="15" t="s">
        <v>72</v>
      </c>
      <c r="G78" s="3"/>
      <c r="H78" s="3"/>
      <c r="I78" s="3"/>
      <c r="J78" s="3"/>
      <c r="K78" s="3"/>
      <c r="L78" s="3"/>
      <c r="M78" s="3"/>
      <c r="N78" s="3"/>
      <c r="O78" s="3"/>
      <c r="P78" s="3"/>
      <c r="Q78" s="3"/>
    </row>
    <row r="79" spans="2:17" ht="37.5">
      <c r="B79" s="230">
        <v>10</v>
      </c>
      <c r="C79" s="228" t="s">
        <v>133</v>
      </c>
      <c r="D79" s="413" t="s">
        <v>1694</v>
      </c>
      <c r="E79" s="13"/>
      <c r="F79" s="15" t="s">
        <v>72</v>
      </c>
      <c r="G79" s="3"/>
      <c r="H79" s="3"/>
      <c r="I79" s="3"/>
      <c r="J79" s="3"/>
      <c r="K79" s="3"/>
      <c r="L79" s="3"/>
      <c r="M79" s="3"/>
      <c r="N79" s="3"/>
      <c r="O79" s="3"/>
      <c r="P79" s="3"/>
      <c r="Q79" s="3"/>
    </row>
    <row r="80" spans="2:17" ht="37.5">
      <c r="B80" s="230">
        <v>11</v>
      </c>
      <c r="C80" s="228" t="s">
        <v>134</v>
      </c>
      <c r="D80" s="413" t="s">
        <v>1694</v>
      </c>
      <c r="E80" s="13"/>
      <c r="F80" s="15" t="s">
        <v>72</v>
      </c>
      <c r="G80" s="3"/>
      <c r="H80" s="3"/>
      <c r="I80" s="3"/>
      <c r="J80" s="3"/>
      <c r="K80" s="3"/>
      <c r="L80" s="3"/>
      <c r="M80" s="3"/>
      <c r="N80" s="3"/>
      <c r="O80" s="3"/>
      <c r="P80" s="3"/>
      <c r="Q80" s="3"/>
    </row>
    <row r="81" spans="2:17" ht="37.5">
      <c r="B81" s="230">
        <v>12</v>
      </c>
      <c r="C81" s="228" t="s">
        <v>135</v>
      </c>
      <c r="D81" s="413" t="s">
        <v>1694</v>
      </c>
      <c r="E81" s="13"/>
      <c r="F81" s="15" t="s">
        <v>72</v>
      </c>
      <c r="G81" s="3"/>
      <c r="H81" s="3"/>
      <c r="I81" s="3"/>
      <c r="J81" s="3"/>
      <c r="K81" s="3"/>
      <c r="L81" s="3"/>
      <c r="M81" s="3"/>
      <c r="N81" s="3"/>
      <c r="O81" s="3"/>
      <c r="P81" s="3"/>
      <c r="Q81" s="3"/>
    </row>
    <row r="82" spans="2:17" ht="16.5">
      <c r="B82" s="126" t="s">
        <v>73</v>
      </c>
      <c r="C82" s="221" t="s">
        <v>395</v>
      </c>
      <c r="D82" s="13">
        <f>B117</f>
        <v>35</v>
      </c>
      <c r="E82" s="13"/>
      <c r="F82" s="15"/>
      <c r="G82" s="3"/>
      <c r="H82" s="3"/>
      <c r="I82" s="3"/>
      <c r="J82" s="3"/>
      <c r="K82" s="3"/>
      <c r="L82" s="3"/>
      <c r="M82" s="3"/>
      <c r="N82" s="3"/>
      <c r="O82" s="3"/>
      <c r="P82" s="3"/>
      <c r="Q82" s="3"/>
    </row>
    <row r="83" spans="2:17" ht="37.5">
      <c r="B83" s="230">
        <v>1</v>
      </c>
      <c r="C83" s="228" t="s">
        <v>396</v>
      </c>
      <c r="D83" s="413" t="s">
        <v>1694</v>
      </c>
      <c r="E83" s="13"/>
      <c r="F83" s="15" t="s">
        <v>72</v>
      </c>
      <c r="G83" s="3"/>
      <c r="H83" s="3"/>
      <c r="I83" s="3"/>
      <c r="J83" s="3"/>
      <c r="K83" s="3"/>
      <c r="L83" s="3"/>
      <c r="M83" s="3"/>
      <c r="N83" s="3"/>
      <c r="O83" s="3"/>
      <c r="P83" s="3"/>
      <c r="Q83" s="3"/>
    </row>
    <row r="84" spans="2:17" ht="37.5">
      <c r="B84" s="230">
        <v>2</v>
      </c>
      <c r="C84" s="228" t="s">
        <v>397</v>
      </c>
      <c r="D84" s="413" t="s">
        <v>1694</v>
      </c>
      <c r="E84" s="13"/>
      <c r="F84" s="15" t="s">
        <v>72</v>
      </c>
      <c r="G84" s="3"/>
      <c r="H84" s="3"/>
      <c r="I84" s="3"/>
      <c r="J84" s="3"/>
      <c r="K84" s="3"/>
      <c r="L84" s="3"/>
      <c r="M84" s="3"/>
      <c r="N84" s="3"/>
      <c r="O84" s="3"/>
      <c r="P84" s="3"/>
      <c r="Q84" s="3"/>
    </row>
    <row r="85" spans="2:17" ht="37.5">
      <c r="B85" s="230">
        <v>3</v>
      </c>
      <c r="C85" s="228" t="s">
        <v>398</v>
      </c>
      <c r="D85" s="413" t="s">
        <v>1694</v>
      </c>
      <c r="E85" s="13"/>
      <c r="F85" s="15" t="s">
        <v>72</v>
      </c>
      <c r="G85" s="3"/>
      <c r="H85" s="3"/>
      <c r="I85" s="3"/>
      <c r="J85" s="3"/>
      <c r="K85" s="3"/>
      <c r="L85" s="3"/>
      <c r="M85" s="3"/>
      <c r="N85" s="3"/>
      <c r="O85" s="3"/>
      <c r="P85" s="3"/>
      <c r="Q85" s="3"/>
    </row>
    <row r="86" spans="2:17" ht="37.5">
      <c r="B86" s="230">
        <v>4</v>
      </c>
      <c r="C86" s="228" t="s">
        <v>399</v>
      </c>
      <c r="D86" s="413" t="s">
        <v>1694</v>
      </c>
      <c r="E86" s="13"/>
      <c r="F86" s="15" t="s">
        <v>72</v>
      </c>
      <c r="G86" s="3"/>
      <c r="H86" s="3"/>
      <c r="I86" s="3"/>
      <c r="J86" s="3"/>
      <c r="K86" s="3"/>
      <c r="L86" s="3"/>
      <c r="M86" s="3"/>
      <c r="N86" s="3"/>
      <c r="O86" s="3"/>
      <c r="P86" s="3"/>
      <c r="Q86" s="3"/>
    </row>
    <row r="87" spans="2:17" ht="37.5">
      <c r="B87" s="230">
        <v>5</v>
      </c>
      <c r="C87" s="228" t="s">
        <v>400</v>
      </c>
      <c r="D87" s="413" t="s">
        <v>1694</v>
      </c>
      <c r="E87" s="13"/>
      <c r="F87" s="15" t="s">
        <v>72</v>
      </c>
      <c r="G87" s="3"/>
      <c r="H87" s="3"/>
      <c r="I87" s="3"/>
      <c r="J87" s="3"/>
      <c r="K87" s="3"/>
      <c r="L87" s="3"/>
      <c r="M87" s="3"/>
      <c r="N87" s="3"/>
      <c r="O87" s="3"/>
      <c r="P87" s="3"/>
      <c r="Q87" s="3"/>
    </row>
    <row r="88" spans="2:17" ht="37.5">
      <c r="B88" s="230">
        <v>6</v>
      </c>
      <c r="C88" s="228" t="s">
        <v>401</v>
      </c>
      <c r="D88" s="413" t="s">
        <v>1694</v>
      </c>
      <c r="E88" s="13"/>
      <c r="F88" s="15" t="s">
        <v>72</v>
      </c>
      <c r="G88" s="3"/>
      <c r="H88" s="3"/>
      <c r="I88" s="3"/>
      <c r="J88" s="3"/>
      <c r="K88" s="3"/>
      <c r="L88" s="3"/>
      <c r="M88" s="3"/>
      <c r="N88" s="3"/>
      <c r="O88" s="3"/>
      <c r="P88" s="3"/>
      <c r="Q88" s="3"/>
    </row>
    <row r="89" spans="2:17" ht="37.5">
      <c r="B89" s="230">
        <v>7</v>
      </c>
      <c r="C89" s="228" t="s">
        <v>402</v>
      </c>
      <c r="D89" s="413" t="s">
        <v>1694</v>
      </c>
      <c r="E89" s="13"/>
      <c r="F89" s="15" t="s">
        <v>72</v>
      </c>
      <c r="G89" s="3"/>
      <c r="H89" s="3"/>
      <c r="I89" s="3"/>
      <c r="J89" s="3"/>
      <c r="K89" s="3"/>
      <c r="L89" s="3"/>
      <c r="M89" s="3"/>
      <c r="N89" s="3"/>
      <c r="O89" s="3"/>
      <c r="P89" s="3"/>
      <c r="Q89" s="3"/>
    </row>
    <row r="90" spans="2:17" ht="37.5">
      <c r="B90" s="230">
        <v>8</v>
      </c>
      <c r="C90" s="228" t="s">
        <v>403</v>
      </c>
      <c r="D90" s="413" t="s">
        <v>1694</v>
      </c>
      <c r="E90" s="13"/>
      <c r="F90" s="15" t="s">
        <v>72</v>
      </c>
      <c r="G90" s="3"/>
      <c r="H90" s="3"/>
      <c r="I90" s="3"/>
      <c r="J90" s="3"/>
      <c r="K90" s="3"/>
      <c r="L90" s="3"/>
      <c r="M90" s="3"/>
      <c r="N90" s="3"/>
      <c r="O90" s="3"/>
      <c r="P90" s="3"/>
      <c r="Q90" s="3"/>
    </row>
    <row r="91" spans="2:17" ht="37.5">
      <c r="B91" s="230">
        <v>9</v>
      </c>
      <c r="C91" s="228" t="s">
        <v>404</v>
      </c>
      <c r="D91" s="413" t="s">
        <v>1694</v>
      </c>
      <c r="E91" s="13"/>
      <c r="F91" s="15" t="s">
        <v>72</v>
      </c>
      <c r="G91" s="3"/>
      <c r="H91" s="3"/>
      <c r="I91" s="3"/>
      <c r="J91" s="3"/>
      <c r="K91" s="3"/>
      <c r="L91" s="3"/>
      <c r="M91" s="3"/>
      <c r="N91" s="3"/>
      <c r="O91" s="3"/>
      <c r="P91" s="3"/>
      <c r="Q91" s="3"/>
    </row>
    <row r="92" spans="2:17" ht="37.5">
      <c r="B92" s="230">
        <v>10</v>
      </c>
      <c r="C92" s="228" t="s">
        <v>405</v>
      </c>
      <c r="D92" s="413" t="s">
        <v>1694</v>
      </c>
      <c r="E92" s="13"/>
      <c r="F92" s="15" t="s">
        <v>72</v>
      </c>
      <c r="G92" s="3"/>
      <c r="H92" s="3"/>
      <c r="I92" s="3"/>
      <c r="J92" s="3"/>
      <c r="K92" s="3"/>
      <c r="L92" s="3"/>
      <c r="M92" s="3"/>
      <c r="N92" s="3"/>
      <c r="O92" s="3"/>
      <c r="P92" s="3"/>
      <c r="Q92" s="3"/>
    </row>
    <row r="93" spans="2:17" ht="37.5">
      <c r="B93" s="230">
        <v>11</v>
      </c>
      <c r="C93" s="228" t="s">
        <v>406</v>
      </c>
      <c r="D93" s="413" t="s">
        <v>1694</v>
      </c>
      <c r="E93" s="13"/>
      <c r="F93" s="15" t="s">
        <v>72</v>
      </c>
      <c r="G93" s="3"/>
      <c r="H93" s="3"/>
      <c r="I93" s="3"/>
      <c r="J93" s="3"/>
      <c r="K93" s="3"/>
      <c r="L93" s="3"/>
      <c r="M93" s="3"/>
      <c r="N93" s="3"/>
      <c r="O93" s="3"/>
      <c r="P93" s="3"/>
      <c r="Q93" s="3"/>
    </row>
    <row r="94" spans="2:17" ht="37.5">
      <c r="B94" s="230">
        <v>12</v>
      </c>
      <c r="C94" s="228" t="s">
        <v>407</v>
      </c>
      <c r="D94" s="413" t="s">
        <v>1694</v>
      </c>
      <c r="E94" s="13"/>
      <c r="F94" s="15" t="s">
        <v>72</v>
      </c>
      <c r="G94" s="3"/>
      <c r="H94" s="3"/>
      <c r="I94" s="3"/>
      <c r="J94" s="3"/>
      <c r="K94" s="3"/>
      <c r="L94" s="3"/>
      <c r="M94" s="3"/>
      <c r="N94" s="3"/>
      <c r="O94" s="3"/>
      <c r="P94" s="3"/>
      <c r="Q94" s="3"/>
    </row>
    <row r="95" spans="2:17" ht="37.5">
      <c r="B95" s="230">
        <v>13</v>
      </c>
      <c r="C95" s="228" t="s">
        <v>408</v>
      </c>
      <c r="D95" s="413" t="s">
        <v>1694</v>
      </c>
      <c r="E95" s="13"/>
      <c r="F95" s="15" t="s">
        <v>72</v>
      </c>
      <c r="G95" s="3"/>
      <c r="H95" s="3"/>
      <c r="I95" s="3"/>
      <c r="J95" s="3"/>
      <c r="K95" s="3"/>
      <c r="L95" s="3"/>
      <c r="M95" s="3"/>
      <c r="N95" s="3"/>
      <c r="O95" s="3"/>
      <c r="P95" s="3"/>
      <c r="Q95" s="3"/>
    </row>
    <row r="96" spans="2:17" ht="37.5">
      <c r="B96" s="230">
        <v>14</v>
      </c>
      <c r="C96" s="228" t="s">
        <v>409</v>
      </c>
      <c r="D96" s="413" t="s">
        <v>1694</v>
      </c>
      <c r="E96" s="13"/>
      <c r="F96" s="15" t="s">
        <v>72</v>
      </c>
      <c r="G96" s="3"/>
      <c r="H96" s="3"/>
      <c r="I96" s="3"/>
      <c r="J96" s="3"/>
      <c r="K96" s="3"/>
      <c r="L96" s="3"/>
      <c r="M96" s="3"/>
      <c r="N96" s="3"/>
      <c r="O96" s="3"/>
      <c r="P96" s="3"/>
      <c r="Q96" s="3"/>
    </row>
    <row r="97" spans="2:17" ht="37.5">
      <c r="B97" s="230">
        <v>15</v>
      </c>
      <c r="C97" s="228" t="s">
        <v>410</v>
      </c>
      <c r="D97" s="413" t="s">
        <v>1694</v>
      </c>
      <c r="E97" s="13"/>
      <c r="F97" s="15" t="s">
        <v>72</v>
      </c>
      <c r="G97" s="3"/>
      <c r="H97" s="3"/>
      <c r="I97" s="3"/>
      <c r="J97" s="3"/>
      <c r="K97" s="3"/>
      <c r="L97" s="3"/>
      <c r="M97" s="3"/>
      <c r="N97" s="3"/>
      <c r="O97" s="3"/>
      <c r="P97" s="3"/>
      <c r="Q97" s="3"/>
    </row>
    <row r="98" spans="2:17" ht="37.5">
      <c r="B98" s="230">
        <v>16</v>
      </c>
      <c r="C98" s="228" t="s">
        <v>411</v>
      </c>
      <c r="D98" s="413" t="s">
        <v>1694</v>
      </c>
      <c r="E98" s="13"/>
      <c r="F98" s="15" t="s">
        <v>72</v>
      </c>
      <c r="G98" s="3"/>
      <c r="H98" s="3"/>
      <c r="I98" s="3"/>
      <c r="J98" s="3"/>
      <c r="K98" s="3"/>
      <c r="L98" s="3"/>
      <c r="M98" s="3"/>
      <c r="N98" s="3"/>
      <c r="O98" s="3"/>
      <c r="P98" s="3"/>
      <c r="Q98" s="3"/>
    </row>
    <row r="99" spans="2:17" ht="37.5">
      <c r="B99" s="230">
        <v>17</v>
      </c>
      <c r="C99" s="228" t="s">
        <v>412</v>
      </c>
      <c r="D99" s="413" t="s">
        <v>1694</v>
      </c>
      <c r="E99" s="13"/>
      <c r="F99" s="15" t="s">
        <v>72</v>
      </c>
      <c r="G99" s="3"/>
      <c r="H99" s="3"/>
      <c r="I99" s="3"/>
      <c r="J99" s="3"/>
      <c r="K99" s="3"/>
      <c r="L99" s="3"/>
      <c r="M99" s="3"/>
      <c r="N99" s="3"/>
      <c r="O99" s="3"/>
      <c r="P99" s="3"/>
      <c r="Q99" s="3"/>
    </row>
    <row r="100" spans="2:17" ht="37.5">
      <c r="B100" s="230">
        <v>18</v>
      </c>
      <c r="C100" s="228" t="s">
        <v>413</v>
      </c>
      <c r="D100" s="413" t="s">
        <v>1694</v>
      </c>
      <c r="E100" s="13"/>
      <c r="F100" s="15" t="s">
        <v>72</v>
      </c>
      <c r="G100" s="3"/>
      <c r="H100" s="3"/>
      <c r="I100" s="3"/>
      <c r="J100" s="3"/>
      <c r="K100" s="3"/>
      <c r="L100" s="3"/>
      <c r="M100" s="3"/>
      <c r="N100" s="3"/>
      <c r="O100" s="3"/>
      <c r="P100" s="3"/>
      <c r="Q100" s="3"/>
    </row>
    <row r="101" spans="2:17" ht="37.5">
      <c r="B101" s="230">
        <v>19</v>
      </c>
      <c r="C101" s="228" t="s">
        <v>414</v>
      </c>
      <c r="D101" s="413" t="s">
        <v>1694</v>
      </c>
      <c r="E101" s="13"/>
      <c r="F101" s="15" t="s">
        <v>72</v>
      </c>
      <c r="G101" s="3"/>
      <c r="H101" s="3"/>
      <c r="I101" s="3"/>
      <c r="J101" s="3"/>
      <c r="K101" s="3"/>
      <c r="L101" s="3"/>
      <c r="M101" s="3"/>
      <c r="N101" s="3"/>
      <c r="O101" s="3"/>
      <c r="P101" s="3"/>
      <c r="Q101" s="3"/>
    </row>
    <row r="102" spans="2:17" ht="37.5">
      <c r="B102" s="230">
        <v>20</v>
      </c>
      <c r="C102" s="228" t="s">
        <v>415</v>
      </c>
      <c r="D102" s="413" t="s">
        <v>1694</v>
      </c>
      <c r="E102" s="13"/>
      <c r="F102" s="15" t="s">
        <v>72</v>
      </c>
      <c r="G102" s="3"/>
      <c r="H102" s="3"/>
      <c r="I102" s="3"/>
      <c r="J102" s="3"/>
      <c r="K102" s="3"/>
      <c r="L102" s="3"/>
      <c r="M102" s="3"/>
      <c r="N102" s="3"/>
      <c r="O102" s="3"/>
      <c r="P102" s="3"/>
      <c r="Q102" s="3"/>
    </row>
    <row r="103" spans="2:17" ht="37.5">
      <c r="B103" s="230">
        <v>21</v>
      </c>
      <c r="C103" s="228" t="s">
        <v>416</v>
      </c>
      <c r="D103" s="413" t="s">
        <v>1694</v>
      </c>
      <c r="E103" s="13"/>
      <c r="F103" s="15" t="s">
        <v>72</v>
      </c>
      <c r="G103" s="3"/>
      <c r="H103" s="3"/>
      <c r="I103" s="3"/>
      <c r="J103" s="3"/>
      <c r="K103" s="3"/>
      <c r="L103" s="3"/>
      <c r="M103" s="3"/>
      <c r="N103" s="3"/>
      <c r="O103" s="3"/>
      <c r="P103" s="3"/>
      <c r="Q103" s="3"/>
    </row>
    <row r="104" spans="2:17" ht="37.5">
      <c r="B104" s="230">
        <v>22</v>
      </c>
      <c r="C104" s="228" t="s">
        <v>417</v>
      </c>
      <c r="D104" s="413" t="s">
        <v>1694</v>
      </c>
      <c r="E104" s="13"/>
      <c r="F104" s="15" t="s">
        <v>72</v>
      </c>
      <c r="G104" s="3"/>
      <c r="H104" s="3"/>
      <c r="I104" s="3"/>
      <c r="J104" s="3"/>
      <c r="K104" s="3"/>
      <c r="L104" s="3"/>
      <c r="M104" s="3"/>
      <c r="N104" s="3"/>
      <c r="O104" s="3"/>
      <c r="P104" s="3"/>
      <c r="Q104" s="3"/>
    </row>
    <row r="105" spans="2:17" ht="37.5">
      <c r="B105" s="230">
        <v>23</v>
      </c>
      <c r="C105" s="228" t="s">
        <v>418</v>
      </c>
      <c r="D105" s="413" t="s">
        <v>1694</v>
      </c>
      <c r="E105" s="13"/>
      <c r="F105" s="15" t="s">
        <v>72</v>
      </c>
      <c r="G105" s="3"/>
      <c r="H105" s="3"/>
      <c r="I105" s="3"/>
      <c r="J105" s="3"/>
      <c r="K105" s="3"/>
      <c r="L105" s="3"/>
      <c r="M105" s="3"/>
      <c r="N105" s="3"/>
      <c r="O105" s="3"/>
      <c r="P105" s="3"/>
      <c r="Q105" s="3"/>
    </row>
    <row r="106" spans="2:17" ht="37.5">
      <c r="B106" s="230">
        <v>24</v>
      </c>
      <c r="C106" s="228" t="s">
        <v>419</v>
      </c>
      <c r="D106" s="413" t="s">
        <v>1694</v>
      </c>
      <c r="E106" s="13"/>
      <c r="F106" s="15" t="s">
        <v>72</v>
      </c>
      <c r="G106" s="3"/>
      <c r="H106" s="3"/>
      <c r="I106" s="3"/>
      <c r="J106" s="3"/>
      <c r="K106" s="3"/>
      <c r="L106" s="3"/>
      <c r="M106" s="3"/>
      <c r="N106" s="3"/>
      <c r="O106" s="3"/>
      <c r="P106" s="3"/>
      <c r="Q106" s="3"/>
    </row>
    <row r="107" spans="2:17" ht="37.5">
      <c r="B107" s="230">
        <v>25</v>
      </c>
      <c r="C107" s="228" t="s">
        <v>420</v>
      </c>
      <c r="D107" s="413" t="s">
        <v>1694</v>
      </c>
      <c r="E107" s="13"/>
      <c r="F107" s="15" t="s">
        <v>72</v>
      </c>
      <c r="G107" s="3"/>
      <c r="H107" s="3"/>
      <c r="I107" s="3"/>
      <c r="J107" s="3"/>
      <c r="K107" s="3"/>
      <c r="L107" s="3"/>
      <c r="M107" s="3"/>
      <c r="N107" s="3"/>
      <c r="O107" s="3"/>
      <c r="P107" s="3"/>
      <c r="Q107" s="3"/>
    </row>
    <row r="108" spans="2:17" ht="37.5">
      <c r="B108" s="230">
        <v>26</v>
      </c>
      <c r="C108" s="228" t="s">
        <v>421</v>
      </c>
      <c r="D108" s="413" t="s">
        <v>1694</v>
      </c>
      <c r="E108" s="13"/>
      <c r="F108" s="15" t="s">
        <v>72</v>
      </c>
      <c r="G108" s="3"/>
      <c r="H108" s="3"/>
      <c r="I108" s="3"/>
      <c r="J108" s="3"/>
      <c r="K108" s="3"/>
      <c r="L108" s="3"/>
      <c r="M108" s="3"/>
      <c r="N108" s="3"/>
      <c r="O108" s="3"/>
      <c r="P108" s="3"/>
      <c r="Q108" s="3"/>
    </row>
    <row r="109" spans="2:17" ht="37.5">
      <c r="B109" s="230">
        <v>27</v>
      </c>
      <c r="C109" s="228" t="s">
        <v>422</v>
      </c>
      <c r="D109" s="413" t="s">
        <v>1694</v>
      </c>
      <c r="E109" s="13"/>
      <c r="F109" s="15" t="s">
        <v>72</v>
      </c>
      <c r="G109" s="3"/>
      <c r="H109" s="3"/>
      <c r="I109" s="3"/>
      <c r="J109" s="3"/>
      <c r="K109" s="3"/>
      <c r="L109" s="3"/>
      <c r="M109" s="3"/>
      <c r="N109" s="3"/>
      <c r="O109" s="3"/>
      <c r="P109" s="3"/>
      <c r="Q109" s="3"/>
    </row>
    <row r="110" spans="2:17" ht="37.5">
      <c r="B110" s="230">
        <v>28</v>
      </c>
      <c r="C110" s="228" t="s">
        <v>423</v>
      </c>
      <c r="D110" s="413" t="s">
        <v>1694</v>
      </c>
      <c r="E110" s="13"/>
      <c r="F110" s="15" t="s">
        <v>72</v>
      </c>
      <c r="G110" s="3"/>
      <c r="H110" s="3"/>
      <c r="I110" s="3"/>
      <c r="J110" s="3"/>
      <c r="K110" s="3"/>
      <c r="L110" s="3"/>
      <c r="M110" s="3"/>
      <c r="N110" s="3"/>
      <c r="O110" s="3"/>
      <c r="P110" s="3"/>
      <c r="Q110" s="3"/>
    </row>
    <row r="111" spans="2:17" ht="37.5">
      <c r="B111" s="230">
        <v>29</v>
      </c>
      <c r="C111" s="228" t="s">
        <v>424</v>
      </c>
      <c r="D111" s="413" t="s">
        <v>1694</v>
      </c>
      <c r="E111" s="13"/>
      <c r="F111" s="15" t="s">
        <v>72</v>
      </c>
      <c r="G111" s="3"/>
      <c r="H111" s="3"/>
      <c r="I111" s="3"/>
      <c r="J111" s="3"/>
      <c r="K111" s="3"/>
      <c r="L111" s="3"/>
      <c r="M111" s="3"/>
      <c r="N111" s="3"/>
      <c r="O111" s="3"/>
      <c r="P111" s="3"/>
      <c r="Q111" s="3"/>
    </row>
    <row r="112" spans="2:17" ht="37.5">
      <c r="B112" s="230">
        <v>30</v>
      </c>
      <c r="C112" s="228" t="s">
        <v>425</v>
      </c>
      <c r="D112" s="413" t="s">
        <v>1694</v>
      </c>
      <c r="E112" s="13"/>
      <c r="F112" s="15" t="s">
        <v>72</v>
      </c>
      <c r="G112" s="3"/>
      <c r="H112" s="3"/>
      <c r="I112" s="3"/>
      <c r="J112" s="3"/>
      <c r="K112" s="3"/>
      <c r="L112" s="3"/>
      <c r="M112" s="3"/>
      <c r="N112" s="3"/>
      <c r="O112" s="3"/>
      <c r="P112" s="3"/>
      <c r="Q112" s="3"/>
    </row>
    <row r="113" spans="2:17" ht="37.5">
      <c r="B113" s="230">
        <v>31</v>
      </c>
      <c r="C113" s="228" t="s">
        <v>426</v>
      </c>
      <c r="D113" s="413" t="s">
        <v>1694</v>
      </c>
      <c r="E113" s="13"/>
      <c r="F113" s="15" t="s">
        <v>72</v>
      </c>
      <c r="G113" s="3"/>
      <c r="H113" s="3"/>
      <c r="I113" s="3"/>
      <c r="J113" s="3"/>
      <c r="K113" s="3"/>
      <c r="L113" s="3"/>
      <c r="M113" s="3"/>
      <c r="N113" s="3"/>
      <c r="O113" s="3"/>
      <c r="P113" s="3"/>
      <c r="Q113" s="3"/>
    </row>
    <row r="114" spans="2:17" ht="37.5">
      <c r="B114" s="230">
        <v>32</v>
      </c>
      <c r="C114" s="228" t="s">
        <v>427</v>
      </c>
      <c r="D114" s="413" t="s">
        <v>1694</v>
      </c>
      <c r="E114" s="13"/>
      <c r="F114" s="15" t="s">
        <v>72</v>
      </c>
      <c r="G114" s="3"/>
      <c r="H114" s="3"/>
      <c r="I114" s="3"/>
      <c r="J114" s="3"/>
      <c r="K114" s="3"/>
      <c r="L114" s="3"/>
      <c r="M114" s="3"/>
      <c r="N114" s="3"/>
      <c r="O114" s="3"/>
      <c r="P114" s="3"/>
      <c r="Q114" s="3"/>
    </row>
    <row r="115" spans="2:17" ht="37.5">
      <c r="B115" s="230">
        <v>33</v>
      </c>
      <c r="C115" s="228" t="s">
        <v>428</v>
      </c>
      <c r="D115" s="413" t="s">
        <v>1694</v>
      </c>
      <c r="E115" s="13"/>
      <c r="F115" s="15" t="s">
        <v>72</v>
      </c>
      <c r="G115" s="3"/>
      <c r="H115" s="3"/>
      <c r="I115" s="3"/>
      <c r="J115" s="3"/>
      <c r="K115" s="3"/>
      <c r="L115" s="3"/>
      <c r="M115" s="3"/>
      <c r="N115" s="3"/>
      <c r="O115" s="3"/>
      <c r="P115" s="3"/>
      <c r="Q115" s="3"/>
    </row>
    <row r="116" spans="2:17" ht="37.5">
      <c r="B116" s="230">
        <v>34</v>
      </c>
      <c r="C116" s="228" t="s">
        <v>429</v>
      </c>
      <c r="D116" s="413" t="s">
        <v>1694</v>
      </c>
      <c r="E116" s="13"/>
      <c r="F116" s="15" t="s">
        <v>72</v>
      </c>
      <c r="G116" s="3"/>
      <c r="H116" s="3"/>
      <c r="I116" s="3"/>
      <c r="J116" s="3"/>
      <c r="K116" s="3"/>
      <c r="L116" s="3"/>
      <c r="M116" s="3"/>
      <c r="N116" s="3"/>
      <c r="O116" s="3"/>
      <c r="P116" s="3"/>
      <c r="Q116" s="3"/>
    </row>
    <row r="117" spans="2:17" ht="37.5">
      <c r="B117" s="230">
        <v>35</v>
      </c>
      <c r="C117" s="228" t="s">
        <v>430</v>
      </c>
      <c r="D117" s="413" t="s">
        <v>1694</v>
      </c>
      <c r="E117" s="13"/>
      <c r="F117" s="15" t="s">
        <v>72</v>
      </c>
      <c r="G117" s="3"/>
      <c r="H117" s="3"/>
      <c r="I117" s="3"/>
      <c r="J117" s="3"/>
      <c r="K117" s="3"/>
      <c r="L117" s="3"/>
      <c r="M117" s="3"/>
      <c r="N117" s="3"/>
      <c r="O117" s="3"/>
      <c r="P117" s="3"/>
      <c r="Q117" s="3"/>
    </row>
    <row r="118" spans="2:17" s="5" customFormat="1" ht="39" customHeight="1">
      <c r="B118" s="124"/>
      <c r="C118" s="237" t="s">
        <v>11</v>
      </c>
      <c r="D118" s="15">
        <f>D82+D69+D67+D63+D57+D54+D45+D40+D27+D24+D9</f>
        <v>98</v>
      </c>
      <c r="E118" s="13"/>
      <c r="F118" s="15"/>
      <c r="G118" s="1"/>
      <c r="H118" s="1"/>
      <c r="I118" s="1"/>
      <c r="J118" s="1"/>
      <c r="K118" s="1"/>
      <c r="L118" s="1"/>
      <c r="M118" s="1"/>
      <c r="N118" s="1"/>
      <c r="O118" s="1"/>
      <c r="P118" s="1"/>
      <c r="Q118" s="1"/>
    </row>
    <row r="119" spans="2:17" s="5" customFormat="1" ht="39" customHeight="1">
      <c r="B119" s="89"/>
      <c r="C119" s="90"/>
      <c r="D119" s="16"/>
      <c r="E119" s="10"/>
      <c r="F119" s="16"/>
    </row>
    <row r="120" spans="2:17" ht="39" customHeight="1">
      <c r="B120" s="14"/>
      <c r="C120" s="14"/>
      <c r="D120" s="14"/>
      <c r="E120" s="12"/>
    </row>
    <row r="121" spans="2:17" ht="39" customHeight="1">
      <c r="B121" s="14"/>
      <c r="C121" s="14" t="s">
        <v>456</v>
      </c>
      <c r="D121" s="14"/>
      <c r="E121" s="12"/>
    </row>
    <row r="122" spans="2:17" ht="39" customHeight="1">
      <c r="B122" s="13" t="s">
        <v>0</v>
      </c>
      <c r="C122" s="13" t="s">
        <v>3</v>
      </c>
      <c r="D122" s="24" t="s">
        <v>18</v>
      </c>
      <c r="E122" s="13" t="s">
        <v>250</v>
      </c>
      <c r="F122" s="13" t="s">
        <v>251</v>
      </c>
      <c r="G122" s="3" t="s">
        <v>348</v>
      </c>
      <c r="H122" s="3"/>
      <c r="I122" s="3"/>
      <c r="J122" s="3"/>
      <c r="K122" s="3"/>
      <c r="L122" s="3"/>
      <c r="M122" s="3"/>
      <c r="N122" s="3"/>
      <c r="O122" s="3"/>
      <c r="P122" s="3"/>
      <c r="Q122" s="3"/>
    </row>
    <row r="123" spans="2:17" ht="24.75" customHeight="1">
      <c r="B123" s="15"/>
      <c r="C123" s="64" t="s">
        <v>13</v>
      </c>
      <c r="D123" s="15"/>
      <c r="E123" s="13"/>
      <c r="F123" s="15"/>
      <c r="G123" s="3"/>
      <c r="H123" s="3"/>
      <c r="I123" s="3"/>
      <c r="J123" s="3"/>
      <c r="K123" s="3"/>
      <c r="L123" s="3"/>
      <c r="M123" s="3"/>
      <c r="N123" s="3"/>
      <c r="O123" s="3"/>
      <c r="P123" s="3"/>
      <c r="Q123" s="3"/>
    </row>
    <row r="124" spans="2:17" ht="16.5">
      <c r="B124" s="13" t="s">
        <v>4</v>
      </c>
      <c r="C124" s="123" t="s">
        <v>157</v>
      </c>
      <c r="D124" s="13">
        <f>B135</f>
        <v>11</v>
      </c>
      <c r="E124" s="13"/>
      <c r="F124" s="15"/>
      <c r="G124" s="3"/>
      <c r="H124" s="3"/>
      <c r="I124" s="3"/>
      <c r="J124" s="3"/>
      <c r="K124" s="3"/>
      <c r="L124" s="3"/>
      <c r="M124" s="3"/>
      <c r="N124" s="3"/>
      <c r="O124" s="3"/>
      <c r="P124" s="3"/>
      <c r="Q124" s="3"/>
    </row>
    <row r="125" spans="2:17" ht="37.5">
      <c r="B125" s="227">
        <v>1</v>
      </c>
      <c r="C125" s="228" t="s">
        <v>431</v>
      </c>
      <c r="D125" s="413" t="s">
        <v>1694</v>
      </c>
      <c r="E125" s="15" t="s">
        <v>72</v>
      </c>
      <c r="F125" s="15"/>
      <c r="G125" s="3"/>
      <c r="H125" s="3"/>
      <c r="I125" s="3"/>
      <c r="J125" s="3"/>
      <c r="K125" s="3"/>
      <c r="L125" s="3"/>
      <c r="M125" s="3"/>
      <c r="N125" s="3"/>
      <c r="O125" s="3"/>
      <c r="P125" s="3"/>
      <c r="Q125" s="3"/>
    </row>
    <row r="126" spans="2:17" ht="37.5">
      <c r="B126" s="227">
        <v>2</v>
      </c>
      <c r="C126" s="228" t="s">
        <v>1373</v>
      </c>
      <c r="D126" s="413" t="s">
        <v>1694</v>
      </c>
      <c r="E126" s="15" t="s">
        <v>72</v>
      </c>
      <c r="F126" s="15"/>
      <c r="G126" s="3"/>
      <c r="H126" s="3"/>
      <c r="I126" s="3"/>
      <c r="J126" s="3"/>
      <c r="K126" s="3"/>
      <c r="L126" s="3"/>
      <c r="M126" s="3"/>
      <c r="N126" s="3"/>
      <c r="O126" s="3"/>
      <c r="P126" s="3"/>
      <c r="Q126" s="3"/>
    </row>
    <row r="127" spans="2:17" ht="37.5">
      <c r="B127" s="227">
        <v>3</v>
      </c>
      <c r="C127" s="228" t="s">
        <v>432</v>
      </c>
      <c r="D127" s="413" t="s">
        <v>1694</v>
      </c>
      <c r="E127" s="15"/>
      <c r="F127" s="15" t="s">
        <v>72</v>
      </c>
      <c r="G127" s="3"/>
      <c r="H127" s="3"/>
      <c r="I127" s="3"/>
      <c r="J127" s="3"/>
      <c r="K127" s="3"/>
      <c r="L127" s="3"/>
      <c r="M127" s="3"/>
      <c r="N127" s="3"/>
      <c r="O127" s="3"/>
      <c r="P127" s="3"/>
      <c r="Q127" s="3"/>
    </row>
    <row r="128" spans="2:17" ht="37.5">
      <c r="B128" s="227">
        <v>4</v>
      </c>
      <c r="C128" s="228" t="s">
        <v>195</v>
      </c>
      <c r="D128" s="413" t="s">
        <v>1694</v>
      </c>
      <c r="E128" s="15"/>
      <c r="F128" s="15" t="s">
        <v>72</v>
      </c>
      <c r="G128" s="3"/>
      <c r="H128" s="3"/>
      <c r="I128" s="3"/>
      <c r="J128" s="3"/>
      <c r="K128" s="3"/>
      <c r="L128" s="3"/>
      <c r="M128" s="3"/>
      <c r="N128" s="3"/>
      <c r="O128" s="3"/>
      <c r="P128" s="3"/>
      <c r="Q128" s="3"/>
    </row>
    <row r="129" spans="2:17" ht="37.5">
      <c r="B129" s="227">
        <v>5</v>
      </c>
      <c r="C129" s="228" t="s">
        <v>433</v>
      </c>
      <c r="D129" s="413" t="s">
        <v>1694</v>
      </c>
      <c r="E129" s="15"/>
      <c r="F129" s="15"/>
      <c r="G129" s="3" t="s">
        <v>72</v>
      </c>
      <c r="H129" s="3"/>
      <c r="I129" s="3"/>
      <c r="J129" s="3"/>
      <c r="K129" s="3"/>
      <c r="L129" s="3"/>
      <c r="M129" s="3"/>
      <c r="N129" s="3"/>
      <c r="O129" s="3"/>
      <c r="P129" s="3"/>
      <c r="Q129" s="3"/>
    </row>
    <row r="130" spans="2:17" ht="37.5">
      <c r="B130" s="227">
        <v>6</v>
      </c>
      <c r="C130" s="228" t="s">
        <v>434</v>
      </c>
      <c r="D130" s="413" t="s">
        <v>1694</v>
      </c>
      <c r="E130" s="15" t="s">
        <v>72</v>
      </c>
      <c r="F130" s="15"/>
      <c r="G130" s="3"/>
      <c r="H130" s="3"/>
      <c r="I130" s="3"/>
      <c r="J130" s="3"/>
      <c r="K130" s="3"/>
      <c r="L130" s="3"/>
      <c r="M130" s="3"/>
      <c r="N130" s="3"/>
      <c r="O130" s="3"/>
      <c r="P130" s="3"/>
      <c r="Q130" s="3"/>
    </row>
    <row r="131" spans="2:17" ht="37.5">
      <c r="B131" s="227">
        <v>7</v>
      </c>
      <c r="C131" s="228" t="s">
        <v>435</v>
      </c>
      <c r="D131" s="413" t="s">
        <v>1694</v>
      </c>
      <c r="E131" s="15" t="s">
        <v>72</v>
      </c>
      <c r="F131" s="15"/>
      <c r="G131" s="3"/>
      <c r="H131" s="3"/>
      <c r="I131" s="3"/>
      <c r="J131" s="3"/>
      <c r="K131" s="3"/>
      <c r="L131" s="3"/>
      <c r="M131" s="3"/>
      <c r="N131" s="3"/>
      <c r="O131" s="3"/>
      <c r="P131" s="3"/>
      <c r="Q131" s="3"/>
    </row>
    <row r="132" spans="2:17" ht="37.5">
      <c r="B132" s="227">
        <v>8</v>
      </c>
      <c r="C132" s="228" t="s">
        <v>436</v>
      </c>
      <c r="D132" s="413" t="s">
        <v>1694</v>
      </c>
      <c r="E132" s="13"/>
      <c r="F132" s="15" t="s">
        <v>72</v>
      </c>
      <c r="G132" s="3"/>
      <c r="H132" s="3"/>
      <c r="I132" s="3"/>
      <c r="J132" s="3"/>
      <c r="K132" s="3"/>
      <c r="L132" s="3"/>
      <c r="M132" s="3"/>
      <c r="N132" s="3"/>
      <c r="O132" s="3"/>
      <c r="P132" s="3"/>
      <c r="Q132" s="3"/>
    </row>
    <row r="133" spans="2:17" ht="37.5">
      <c r="B133" s="227">
        <v>9</v>
      </c>
      <c r="C133" s="228" t="s">
        <v>437</v>
      </c>
      <c r="D133" s="413" t="s">
        <v>1694</v>
      </c>
      <c r="E133" s="13"/>
      <c r="F133" s="15" t="s">
        <v>72</v>
      </c>
      <c r="G133" s="3"/>
      <c r="H133" s="3"/>
      <c r="I133" s="3"/>
      <c r="J133" s="3"/>
      <c r="K133" s="3"/>
      <c r="L133" s="3"/>
      <c r="M133" s="3"/>
      <c r="N133" s="3"/>
      <c r="O133" s="3"/>
      <c r="P133" s="3"/>
      <c r="Q133" s="3"/>
    </row>
    <row r="134" spans="2:17" ht="37.5">
      <c r="B134" s="227">
        <v>10</v>
      </c>
      <c r="C134" s="228" t="s">
        <v>438</v>
      </c>
      <c r="D134" s="413" t="s">
        <v>1694</v>
      </c>
      <c r="E134" s="13"/>
      <c r="F134" s="15" t="s">
        <v>72</v>
      </c>
      <c r="G134" s="3"/>
      <c r="H134" s="3"/>
      <c r="I134" s="3"/>
      <c r="J134" s="3"/>
      <c r="K134" s="3"/>
      <c r="L134" s="3"/>
      <c r="M134" s="3"/>
      <c r="N134" s="3"/>
      <c r="O134" s="3"/>
      <c r="P134" s="3"/>
      <c r="Q134" s="3"/>
    </row>
    <row r="135" spans="2:17" ht="37.5">
      <c r="B135" s="227">
        <v>11</v>
      </c>
      <c r="C135" s="228" t="s">
        <v>439</v>
      </c>
      <c r="D135" s="413" t="s">
        <v>1694</v>
      </c>
      <c r="E135" s="13"/>
      <c r="F135" s="15" t="s">
        <v>72</v>
      </c>
      <c r="G135" s="3"/>
      <c r="H135" s="3"/>
      <c r="I135" s="3"/>
      <c r="J135" s="3"/>
      <c r="K135" s="3"/>
      <c r="L135" s="3"/>
      <c r="M135" s="3"/>
      <c r="N135" s="3"/>
      <c r="O135" s="3"/>
      <c r="P135" s="3"/>
      <c r="Q135" s="3"/>
    </row>
    <row r="136" spans="2:17" s="5" customFormat="1" ht="16.5">
      <c r="B136" s="13" t="s">
        <v>239</v>
      </c>
      <c r="C136" s="221" t="s">
        <v>158</v>
      </c>
      <c r="D136" s="13">
        <f>B139</f>
        <v>3</v>
      </c>
      <c r="E136" s="13"/>
      <c r="F136" s="13"/>
      <c r="G136" s="1"/>
      <c r="H136" s="1"/>
      <c r="I136" s="1"/>
      <c r="J136" s="1"/>
      <c r="K136" s="1"/>
      <c r="L136" s="1"/>
      <c r="M136" s="1"/>
      <c r="N136" s="1"/>
      <c r="O136" s="1"/>
      <c r="P136" s="1"/>
      <c r="Q136" s="1"/>
    </row>
    <row r="137" spans="2:17" ht="49.5">
      <c r="B137" s="227">
        <v>1</v>
      </c>
      <c r="C137" s="410" t="s">
        <v>440</v>
      </c>
      <c r="D137" s="413" t="s">
        <v>1694</v>
      </c>
      <c r="E137" s="15" t="s">
        <v>72</v>
      </c>
      <c r="F137" s="15"/>
      <c r="G137" s="3"/>
      <c r="H137" s="3"/>
      <c r="I137" s="3"/>
      <c r="J137" s="3"/>
      <c r="K137" s="3"/>
      <c r="L137" s="3"/>
      <c r="M137" s="3"/>
      <c r="N137" s="3"/>
      <c r="O137" s="3"/>
      <c r="P137" s="3"/>
      <c r="Q137" s="3"/>
    </row>
    <row r="138" spans="2:17" ht="66">
      <c r="B138" s="227">
        <v>2</v>
      </c>
      <c r="C138" s="411" t="s">
        <v>441</v>
      </c>
      <c r="D138" s="413" t="s">
        <v>1694</v>
      </c>
      <c r="E138" s="15" t="s">
        <v>72</v>
      </c>
      <c r="F138" s="15"/>
      <c r="G138" s="3"/>
      <c r="H138" s="3"/>
      <c r="I138" s="3"/>
      <c r="J138" s="3"/>
      <c r="K138" s="3"/>
      <c r="L138" s="3"/>
      <c r="M138" s="3"/>
      <c r="N138" s="3"/>
      <c r="O138" s="3"/>
      <c r="P138" s="3"/>
      <c r="Q138" s="3"/>
    </row>
    <row r="139" spans="2:17" ht="66">
      <c r="B139" s="227">
        <v>3</v>
      </c>
      <c r="C139" s="411" t="s">
        <v>442</v>
      </c>
      <c r="D139" s="413" t="s">
        <v>1694</v>
      </c>
      <c r="E139" s="15" t="s">
        <v>72</v>
      </c>
      <c r="F139" s="15"/>
      <c r="G139" s="3"/>
      <c r="H139" s="3"/>
      <c r="I139" s="3"/>
      <c r="J139" s="3"/>
      <c r="K139" s="3"/>
      <c r="L139" s="3"/>
      <c r="M139" s="3"/>
      <c r="N139" s="3"/>
      <c r="O139" s="3"/>
      <c r="P139" s="3"/>
      <c r="Q139" s="3"/>
    </row>
    <row r="140" spans="2:17" ht="16.5">
      <c r="B140" s="13" t="s">
        <v>7</v>
      </c>
      <c r="C140" s="123" t="s">
        <v>240</v>
      </c>
      <c r="D140" s="13">
        <f>B146</f>
        <v>6</v>
      </c>
      <c r="E140" s="13"/>
      <c r="F140" s="15"/>
      <c r="G140" s="3"/>
      <c r="H140" s="3"/>
      <c r="I140" s="3"/>
      <c r="J140" s="3"/>
      <c r="K140" s="3"/>
      <c r="L140" s="3"/>
      <c r="M140" s="3"/>
      <c r="N140" s="3"/>
      <c r="O140" s="3"/>
      <c r="P140" s="3"/>
      <c r="Q140" s="3"/>
    </row>
    <row r="141" spans="2:17" ht="37.5">
      <c r="B141" s="227">
        <v>1</v>
      </c>
      <c r="C141" s="228" t="s">
        <v>443</v>
      </c>
      <c r="D141" s="413" t="s">
        <v>1694</v>
      </c>
      <c r="E141" s="13"/>
      <c r="F141" s="15" t="s">
        <v>72</v>
      </c>
      <c r="G141" s="3"/>
      <c r="H141" s="3"/>
      <c r="I141" s="3"/>
      <c r="J141" s="3"/>
      <c r="K141" s="3"/>
      <c r="L141" s="3"/>
      <c r="M141" s="3"/>
      <c r="N141" s="3"/>
      <c r="O141" s="3"/>
      <c r="P141" s="3"/>
      <c r="Q141" s="3"/>
    </row>
    <row r="142" spans="2:17" ht="37.5">
      <c r="B142" s="227">
        <v>2</v>
      </c>
      <c r="C142" s="228" t="s">
        <v>444</v>
      </c>
      <c r="D142" s="413" t="s">
        <v>1694</v>
      </c>
      <c r="E142" s="13"/>
      <c r="F142" s="15" t="s">
        <v>72</v>
      </c>
      <c r="G142" s="3"/>
      <c r="H142" s="3"/>
      <c r="I142" s="3"/>
      <c r="J142" s="3"/>
      <c r="K142" s="3"/>
      <c r="L142" s="3"/>
      <c r="M142" s="3"/>
      <c r="N142" s="3"/>
      <c r="O142" s="3"/>
      <c r="P142" s="3"/>
      <c r="Q142" s="3"/>
    </row>
    <row r="143" spans="2:17" ht="37.5">
      <c r="B143" s="227">
        <v>3</v>
      </c>
      <c r="C143" s="228" t="s">
        <v>445</v>
      </c>
      <c r="D143" s="413" t="s">
        <v>1694</v>
      </c>
      <c r="E143" s="13"/>
      <c r="F143" s="15" t="s">
        <v>72</v>
      </c>
      <c r="G143" s="3"/>
      <c r="H143" s="3"/>
      <c r="I143" s="3"/>
      <c r="J143" s="3"/>
      <c r="K143" s="3"/>
      <c r="L143" s="3"/>
      <c r="M143" s="3"/>
      <c r="N143" s="3"/>
      <c r="O143" s="3"/>
      <c r="P143" s="3"/>
      <c r="Q143" s="3"/>
    </row>
    <row r="144" spans="2:17" ht="37.5">
      <c r="B144" s="227">
        <v>4</v>
      </c>
      <c r="C144" s="228" t="s">
        <v>391</v>
      </c>
      <c r="D144" s="413" t="s">
        <v>1694</v>
      </c>
      <c r="E144" s="13"/>
      <c r="F144" s="15" t="s">
        <v>72</v>
      </c>
      <c r="G144" s="3"/>
      <c r="H144" s="3"/>
      <c r="I144" s="3"/>
      <c r="J144" s="3"/>
      <c r="K144" s="3"/>
      <c r="L144" s="3"/>
      <c r="M144" s="3"/>
      <c r="N144" s="3"/>
      <c r="O144" s="3"/>
      <c r="P144" s="3"/>
      <c r="Q144" s="3"/>
    </row>
    <row r="145" spans="2:17" ht="37.5">
      <c r="B145" s="227">
        <v>5</v>
      </c>
      <c r="C145" s="228" t="s">
        <v>393</v>
      </c>
      <c r="D145" s="413" t="s">
        <v>1694</v>
      </c>
      <c r="E145" s="13"/>
      <c r="F145" s="15" t="s">
        <v>72</v>
      </c>
      <c r="G145" s="3"/>
      <c r="H145" s="3"/>
      <c r="I145" s="3"/>
      <c r="J145" s="3"/>
      <c r="K145" s="3"/>
      <c r="L145" s="3"/>
      <c r="M145" s="3"/>
      <c r="N145" s="3"/>
      <c r="O145" s="3"/>
      <c r="P145" s="3"/>
      <c r="Q145" s="3"/>
    </row>
    <row r="146" spans="2:17" ht="37.5">
      <c r="B146" s="227">
        <v>6</v>
      </c>
      <c r="C146" s="228" t="s">
        <v>392</v>
      </c>
      <c r="D146" s="413" t="s">
        <v>1694</v>
      </c>
      <c r="E146" s="13"/>
      <c r="F146" s="15" t="s">
        <v>72</v>
      </c>
      <c r="G146" s="3"/>
      <c r="H146" s="3"/>
      <c r="I146" s="3"/>
      <c r="J146" s="3"/>
      <c r="K146" s="3"/>
      <c r="L146" s="3"/>
      <c r="M146" s="3"/>
      <c r="N146" s="3"/>
      <c r="O146" s="3"/>
      <c r="P146" s="3"/>
      <c r="Q146" s="3"/>
    </row>
    <row r="147" spans="2:17" ht="16.5">
      <c r="B147" s="13"/>
      <c r="C147" s="35" t="s">
        <v>11</v>
      </c>
      <c r="D147" s="13">
        <f>D140+D136+D124</f>
        <v>20</v>
      </c>
      <c r="E147" s="13"/>
      <c r="F147" s="13"/>
      <c r="G147" s="3"/>
      <c r="H147" s="3"/>
      <c r="I147" s="3"/>
      <c r="J147" s="3"/>
      <c r="K147" s="3"/>
      <c r="L147" s="3"/>
      <c r="M147" s="3"/>
      <c r="N147" s="3"/>
      <c r="O147" s="3"/>
      <c r="P147" s="3"/>
      <c r="Q147" s="3"/>
    </row>
    <row r="152" spans="2:17" s="7" customFormat="1" ht="33">
      <c r="B152" s="13" t="s">
        <v>0</v>
      </c>
      <c r="C152" s="13" t="s">
        <v>3</v>
      </c>
      <c r="D152" s="24" t="s">
        <v>18</v>
      </c>
      <c r="E152" s="13" t="s">
        <v>250</v>
      </c>
      <c r="F152" s="13" t="s">
        <v>251</v>
      </c>
      <c r="G152" s="3" t="s">
        <v>348</v>
      </c>
      <c r="H152" s="6"/>
      <c r="I152" s="6"/>
      <c r="J152" s="6"/>
      <c r="K152" s="6"/>
      <c r="L152" s="6"/>
      <c r="M152" s="6"/>
      <c r="N152" s="6"/>
      <c r="O152" s="6"/>
      <c r="P152" s="6"/>
      <c r="Q152" s="6"/>
    </row>
    <row r="153" spans="2:17" ht="16.5">
      <c r="B153" s="15"/>
      <c r="C153" s="64" t="s">
        <v>19</v>
      </c>
      <c r="D153" s="229"/>
      <c r="E153" s="15"/>
      <c r="F153" s="15"/>
      <c r="G153" s="3"/>
      <c r="H153" s="3"/>
      <c r="I153" s="3"/>
      <c r="J153" s="3"/>
      <c r="K153" s="3"/>
      <c r="L153" s="3"/>
      <c r="M153" s="3"/>
      <c r="N153" s="3"/>
      <c r="O153" s="3"/>
      <c r="P153" s="3"/>
      <c r="Q153" s="3"/>
    </row>
    <row r="154" spans="2:17" ht="16.5">
      <c r="B154" s="13" t="s">
        <v>4</v>
      </c>
      <c r="C154" s="123" t="s">
        <v>448</v>
      </c>
      <c r="D154" s="13">
        <f>B157</f>
        <v>3</v>
      </c>
      <c r="E154" s="15"/>
      <c r="F154" s="15"/>
      <c r="G154" s="3"/>
      <c r="H154" s="3"/>
      <c r="I154" s="3"/>
      <c r="J154" s="3"/>
      <c r="K154" s="3"/>
      <c r="L154" s="3"/>
      <c r="M154" s="3"/>
      <c r="N154" s="3"/>
      <c r="O154" s="3"/>
      <c r="P154" s="3"/>
      <c r="Q154" s="3"/>
    </row>
    <row r="155" spans="2:17" ht="37.5">
      <c r="B155" s="227">
        <v>1</v>
      </c>
      <c r="C155" s="228" t="s">
        <v>195</v>
      </c>
      <c r="D155" s="413" t="s">
        <v>1694</v>
      </c>
      <c r="E155" s="15"/>
      <c r="F155" s="15" t="s">
        <v>72</v>
      </c>
      <c r="G155" s="3"/>
      <c r="H155" s="3"/>
      <c r="I155" s="3"/>
      <c r="J155" s="3"/>
      <c r="K155" s="3"/>
      <c r="L155" s="3"/>
      <c r="M155" s="3"/>
      <c r="N155" s="3"/>
      <c r="O155" s="3"/>
      <c r="P155" s="3"/>
      <c r="Q155" s="3"/>
    </row>
    <row r="156" spans="2:17" ht="37.5">
      <c r="B156" s="227">
        <v>2</v>
      </c>
      <c r="C156" s="228" t="s">
        <v>446</v>
      </c>
      <c r="D156" s="413" t="s">
        <v>1694</v>
      </c>
      <c r="E156" s="15"/>
      <c r="F156" s="15" t="s">
        <v>72</v>
      </c>
      <c r="G156" s="3"/>
      <c r="H156" s="3"/>
      <c r="I156" s="3"/>
      <c r="J156" s="3"/>
      <c r="K156" s="3"/>
      <c r="L156" s="3"/>
      <c r="M156" s="3"/>
      <c r="N156" s="3"/>
      <c r="O156" s="3"/>
      <c r="P156" s="3"/>
      <c r="Q156" s="3"/>
    </row>
    <row r="157" spans="2:17" ht="37.5">
      <c r="B157" s="227">
        <v>3</v>
      </c>
      <c r="C157" s="228" t="s">
        <v>447</v>
      </c>
      <c r="D157" s="413" t="s">
        <v>1694</v>
      </c>
      <c r="E157" s="15"/>
      <c r="F157" s="15" t="s">
        <v>72</v>
      </c>
      <c r="G157" s="3"/>
      <c r="H157" s="3"/>
      <c r="I157" s="3"/>
      <c r="J157" s="3"/>
      <c r="K157" s="3"/>
      <c r="L157" s="3"/>
      <c r="M157" s="3"/>
      <c r="N157" s="3"/>
      <c r="O157" s="3"/>
      <c r="P157" s="3"/>
      <c r="Q157" s="3"/>
    </row>
    <row r="158" spans="2:17" ht="16.5">
      <c r="B158" s="13" t="s">
        <v>239</v>
      </c>
      <c r="C158" s="152" t="s">
        <v>158</v>
      </c>
      <c r="D158" s="24">
        <f>B161</f>
        <v>3</v>
      </c>
      <c r="E158" s="15"/>
      <c r="F158" s="15"/>
      <c r="G158" s="3"/>
      <c r="H158" s="3"/>
      <c r="I158" s="3"/>
      <c r="J158" s="3"/>
      <c r="K158" s="3"/>
      <c r="L158" s="3"/>
      <c r="M158" s="3"/>
      <c r="N158" s="3"/>
      <c r="O158" s="3"/>
      <c r="P158" s="3"/>
      <c r="Q158" s="3"/>
    </row>
    <row r="159" spans="2:17" ht="37.5">
      <c r="B159" s="227">
        <v>1</v>
      </c>
      <c r="C159" s="228" t="s">
        <v>449</v>
      </c>
      <c r="D159" s="413" t="s">
        <v>1694</v>
      </c>
      <c r="E159" s="15" t="s">
        <v>72</v>
      </c>
      <c r="F159" s="15"/>
      <c r="G159" s="3"/>
      <c r="H159" s="3"/>
      <c r="I159" s="3"/>
      <c r="J159" s="3"/>
      <c r="K159" s="3"/>
      <c r="L159" s="3"/>
      <c r="M159" s="3"/>
      <c r="N159" s="3"/>
      <c r="O159" s="3"/>
      <c r="P159" s="3"/>
      <c r="Q159" s="3"/>
    </row>
    <row r="160" spans="2:17" ht="37.5">
      <c r="B160" s="227">
        <v>2</v>
      </c>
      <c r="C160" s="228" t="s">
        <v>450</v>
      </c>
      <c r="D160" s="413" t="s">
        <v>1694</v>
      </c>
      <c r="E160" s="15" t="s">
        <v>72</v>
      </c>
      <c r="F160" s="15"/>
      <c r="G160" s="3"/>
      <c r="H160" s="3"/>
      <c r="I160" s="3"/>
      <c r="J160" s="3"/>
      <c r="K160" s="3"/>
      <c r="L160" s="3"/>
      <c r="M160" s="3"/>
      <c r="N160" s="3"/>
      <c r="O160" s="3"/>
      <c r="P160" s="3"/>
      <c r="Q160" s="3"/>
    </row>
    <row r="161" spans="2:17" ht="37.5">
      <c r="B161" s="227">
        <v>3</v>
      </c>
      <c r="C161" s="228" t="s">
        <v>451</v>
      </c>
      <c r="D161" s="413" t="s">
        <v>1694</v>
      </c>
      <c r="E161" s="15" t="s">
        <v>72</v>
      </c>
      <c r="F161" s="15"/>
      <c r="G161" s="3"/>
      <c r="H161" s="3"/>
      <c r="I161" s="3"/>
      <c r="J161" s="3"/>
      <c r="K161" s="3"/>
      <c r="L161" s="3"/>
      <c r="M161" s="3"/>
      <c r="N161" s="3"/>
      <c r="O161" s="3"/>
      <c r="P161" s="3"/>
      <c r="Q161" s="3"/>
    </row>
    <row r="162" spans="2:17" ht="16.5">
      <c r="B162" s="13" t="s">
        <v>7</v>
      </c>
      <c r="C162" s="123" t="s">
        <v>395</v>
      </c>
      <c r="D162" s="13">
        <f>B163</f>
        <v>1</v>
      </c>
      <c r="E162" s="13"/>
      <c r="F162" s="15" t="s">
        <v>72</v>
      </c>
      <c r="G162" s="3"/>
      <c r="H162" s="3"/>
      <c r="I162" s="3"/>
      <c r="J162" s="3"/>
      <c r="K162" s="3"/>
      <c r="L162" s="3"/>
      <c r="M162" s="3"/>
      <c r="N162" s="3"/>
      <c r="O162" s="3"/>
      <c r="P162" s="3"/>
      <c r="Q162" s="3"/>
    </row>
    <row r="163" spans="2:17" ht="37.5">
      <c r="B163" s="15">
        <v>1</v>
      </c>
      <c r="C163" s="223" t="s">
        <v>452</v>
      </c>
      <c r="D163" s="413" t="s">
        <v>1694</v>
      </c>
      <c r="E163" s="13"/>
      <c r="F163" s="15"/>
      <c r="G163" s="3"/>
      <c r="H163" s="3"/>
      <c r="I163" s="3"/>
      <c r="J163" s="3"/>
      <c r="K163" s="3"/>
      <c r="L163" s="3"/>
      <c r="M163" s="3"/>
      <c r="N163" s="3"/>
      <c r="O163" s="3"/>
      <c r="P163" s="3"/>
      <c r="Q163" s="3"/>
    </row>
    <row r="164" spans="2:17" s="5" customFormat="1" ht="16.5">
      <c r="B164" s="13"/>
      <c r="C164" s="13" t="s">
        <v>11</v>
      </c>
      <c r="D164" s="13">
        <f>D162+D158+D154</f>
        <v>7</v>
      </c>
      <c r="E164" s="13"/>
      <c r="F164" s="13"/>
      <c r="G164" s="1"/>
      <c r="H164" s="1"/>
      <c r="I164" s="1"/>
      <c r="J164" s="1"/>
      <c r="K164" s="1"/>
      <c r="L164" s="1"/>
      <c r="M164" s="1"/>
      <c r="N164" s="1"/>
      <c r="O164" s="1"/>
      <c r="P164" s="1"/>
      <c r="Q164" s="1"/>
    </row>
    <row r="166" spans="2:17">
      <c r="C166" s="2" t="s">
        <v>99</v>
      </c>
      <c r="D166" s="2" t="s">
        <v>1455</v>
      </c>
    </row>
    <row r="168" spans="2:17">
      <c r="C168" s="2" t="s">
        <v>58</v>
      </c>
      <c r="D168" s="2">
        <v>98</v>
      </c>
    </row>
    <row r="169" spans="2:17" s="7" customFormat="1" ht="25.5">
      <c r="B169" s="2"/>
      <c r="C169" s="2" t="s">
        <v>59</v>
      </c>
      <c r="D169" s="2">
        <v>20</v>
      </c>
      <c r="E169" s="5"/>
      <c r="F169" s="2"/>
    </row>
    <row r="170" spans="2:17">
      <c r="C170" s="2" t="s">
        <v>60</v>
      </c>
      <c r="D170" s="2">
        <v>7</v>
      </c>
    </row>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sheetData>
  <mergeCells count="3">
    <mergeCell ref="C3:F3"/>
    <mergeCell ref="C4:F4"/>
    <mergeCell ref="C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15</vt:i4>
      </vt:variant>
    </vt:vector>
  </HeadingPairs>
  <TitlesOfParts>
    <vt:vector size="41" baseType="lpstr">
      <vt:lpstr>So Xay dung</vt:lpstr>
      <vt:lpstr>So TNMT</vt:lpstr>
      <vt:lpstr>So NNPTNT </vt:lpstr>
      <vt:lpstr>So Cong thuong </vt:lpstr>
      <vt:lpstr>So Tai chinh</vt:lpstr>
      <vt:lpstr>So Ngoai vu </vt:lpstr>
      <vt:lpstr>SLDTBXH</vt:lpstr>
      <vt:lpstr> So Y te </vt:lpstr>
      <vt:lpstr>So VHTT</vt:lpstr>
      <vt:lpstr>So GD</vt:lpstr>
      <vt:lpstr>So KHĐT</vt:lpstr>
      <vt:lpstr>So GTVT</vt:lpstr>
      <vt:lpstr>So Noi vu</vt:lpstr>
      <vt:lpstr>So Tu phap</vt:lpstr>
      <vt:lpstr>So KHCN</vt:lpstr>
      <vt:lpstr>So TTTT</vt:lpstr>
      <vt:lpstr>Thanh tra</vt:lpstr>
      <vt:lpstr>So Dulich</vt:lpstr>
      <vt:lpstr>BQL KKT DN</vt:lpstr>
      <vt:lpstr>Ban DT</vt:lpstr>
      <vt:lpstr>Công an tỉnh</vt:lpstr>
      <vt:lpstr>BHXH tỉnh</vt:lpstr>
      <vt:lpstr>Điện lực tỉnh</vt:lpstr>
      <vt:lpstr>TỔNG</vt:lpstr>
      <vt:lpstr>CẤP HUYEN</vt:lpstr>
      <vt:lpstr>CAP XA</vt:lpstr>
      <vt:lpstr>'So Tu phap'!_GoBack</vt:lpstr>
      <vt:lpstr>'So NNPTNT '!_Hlk103001555</vt:lpstr>
      <vt:lpstr>'So NNPTNT '!_Hlk103001597</vt:lpstr>
      <vt:lpstr>'So NNPTNT '!_Hlk103001636</vt:lpstr>
      <vt:lpstr>'So NNPTNT '!_Hlk103001655</vt:lpstr>
      <vt:lpstr>'So Tu phap'!_Hlk127559753</vt:lpstr>
      <vt:lpstr>'BQL KKT DN'!_Hlk80275338</vt:lpstr>
      <vt:lpstr>'BQL KKT DN'!_Hlk80276433</vt:lpstr>
      <vt:lpstr>'BQL KKT DN'!_Hlk80276491</vt:lpstr>
      <vt:lpstr>'So KHĐT'!dc_112</vt:lpstr>
      <vt:lpstr>'BQL KKT DN'!dieu_35</vt:lpstr>
      <vt:lpstr>'So Xay dung'!dieu_4</vt:lpstr>
      <vt:lpstr>'So KHĐT'!dieu_49</vt:lpstr>
      <vt:lpstr>'So KHĐT'!dieu_50</vt:lpstr>
      <vt:lpstr>'So KHĐT'!OLE_LINK1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sonyvaio</dc:creator>
  <cp:lastModifiedBy>Admin</cp:lastModifiedBy>
  <cp:lastPrinted>2023-03-28T08:23:57Z</cp:lastPrinted>
  <dcterms:created xsi:type="dcterms:W3CDTF">2015-04-16T08:16:14Z</dcterms:created>
  <dcterms:modified xsi:type="dcterms:W3CDTF">2023-05-11T01:55:02Z</dcterms:modified>
</cp:coreProperties>
</file>